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Questa_cartella_di_lavoro"/>
  <mc:AlternateContent xmlns:mc="http://schemas.openxmlformats.org/markup-compatibility/2006">
    <mc:Choice Requires="x15">
      <x15ac:absPath xmlns:x15ac="http://schemas.microsoft.com/office/spreadsheetml/2010/11/ac" url="C:\Users\Dators\Downloads\"/>
    </mc:Choice>
  </mc:AlternateContent>
  <bookViews>
    <workbookView xWindow="0" yWindow="0" windowWidth="28800" windowHeight="12135" firstSheet="1" activeTab="1"/>
  </bookViews>
  <sheets>
    <sheet name="Parametri" sheetId="2" state="hidden" r:id="rId1"/>
    <sheet name="FP" sheetId="1" r:id="rId2"/>
  </sheets>
  <functionGroups builtInGroupCount="18"/>
  <definedNames>
    <definedName name="_xlnm._FilterDatabase" localSheetId="1" hidden="1">FP!$AX$1:$AX$151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X3" i="1" l="1"/>
  <c r="AY3" i="1" s="1"/>
  <c r="AX4" i="1"/>
  <c r="AY4" i="1" s="1"/>
  <c r="AX5" i="1"/>
  <c r="AY5" i="1" s="1"/>
  <c r="AX6" i="1"/>
  <c r="AY6" i="1" s="1"/>
  <c r="AX7" i="1"/>
  <c r="AY7" i="1" s="1"/>
  <c r="AX8" i="1"/>
  <c r="AY8" i="1" s="1"/>
  <c r="AX9" i="1"/>
  <c r="AY9" i="1" s="1"/>
  <c r="AX10" i="1"/>
  <c r="AY10" i="1" s="1"/>
  <c r="AX11" i="1"/>
  <c r="AY11" i="1" s="1"/>
  <c r="AX12" i="1"/>
  <c r="AY12" i="1" s="1"/>
  <c r="AX13" i="1"/>
  <c r="AY13" i="1" s="1"/>
  <c r="AX14" i="1"/>
  <c r="AY14" i="1" s="1"/>
  <c r="AX15" i="1"/>
  <c r="AY15" i="1" s="1"/>
  <c r="AX16" i="1"/>
  <c r="AY16" i="1" s="1"/>
  <c r="AX17" i="1"/>
  <c r="AY17" i="1" s="1"/>
  <c r="AX18" i="1"/>
  <c r="AY18" i="1" s="1"/>
  <c r="AX19" i="1"/>
  <c r="AY19" i="1" s="1"/>
  <c r="AX20" i="1"/>
  <c r="AY20" i="1" s="1"/>
  <c r="AX21" i="1"/>
  <c r="AY21" i="1" s="1"/>
  <c r="AX22" i="1"/>
  <c r="AY22" i="1" s="1"/>
  <c r="AX23" i="1"/>
  <c r="AY23" i="1" s="1"/>
  <c r="AX24" i="1"/>
  <c r="AY24" i="1" s="1"/>
  <c r="AX25" i="1"/>
  <c r="AY25" i="1" s="1"/>
  <c r="AX26" i="1"/>
  <c r="AX27" i="1"/>
  <c r="AY27" i="1" s="1"/>
  <c r="AX28" i="1"/>
  <c r="AY28" i="1" s="1"/>
  <c r="AX29" i="1"/>
  <c r="AY29" i="1" s="1"/>
  <c r="AX30" i="1"/>
  <c r="AY30" i="1" s="1"/>
  <c r="AX31" i="1"/>
  <c r="AY31" i="1" s="1"/>
  <c r="AX32" i="1"/>
  <c r="AY32" i="1" s="1"/>
  <c r="AX33" i="1"/>
  <c r="AY33" i="1" s="1"/>
  <c r="AX34" i="1"/>
  <c r="AY34" i="1" s="1"/>
  <c r="AX35" i="1"/>
  <c r="AY35" i="1" s="1"/>
  <c r="AX36" i="1"/>
  <c r="AY36" i="1" s="1"/>
  <c r="AX37" i="1"/>
  <c r="AY37" i="1" s="1"/>
  <c r="AX38" i="1"/>
  <c r="AY38" i="1" s="1"/>
  <c r="AX39" i="1"/>
  <c r="AY39" i="1" s="1"/>
  <c r="AX40" i="1"/>
  <c r="AY40" i="1" s="1"/>
  <c r="AX41" i="1"/>
  <c r="AY41" i="1" s="1"/>
  <c r="AX42" i="1"/>
  <c r="AY42" i="1" s="1"/>
  <c r="AX43" i="1"/>
  <c r="AY43" i="1" s="1"/>
  <c r="AX44" i="1"/>
  <c r="AY44" i="1" s="1"/>
  <c r="AX45" i="1"/>
  <c r="AY45" i="1" s="1"/>
  <c r="AX46" i="1"/>
  <c r="AY46" i="1" s="1"/>
  <c r="E26" i="1"/>
  <c r="AD47" i="1"/>
  <c r="AE47" i="1"/>
  <c r="AF47" i="1"/>
  <c r="AG47" i="1"/>
  <c r="AH47" i="1"/>
  <c r="AI47" i="1"/>
  <c r="AJ47" i="1"/>
  <c r="AK47" i="1"/>
  <c r="AL47" i="1"/>
  <c r="AM47" i="1"/>
  <c r="AN47" i="1"/>
  <c r="AO47" i="1"/>
  <c r="AP47" i="1"/>
  <c r="AQ47" i="1"/>
  <c r="AR47" i="1"/>
  <c r="AS47" i="1"/>
  <c r="AT47" i="1"/>
  <c r="AU47" i="1"/>
  <c r="AV47" i="1"/>
  <c r="AW47" i="1"/>
  <c r="S47" i="1"/>
  <c r="T47" i="1"/>
  <c r="U47" i="1"/>
  <c r="V47" i="1"/>
  <c r="W47" i="1"/>
  <c r="X47" i="1"/>
  <c r="Y47" i="1"/>
  <c r="Z47" i="1"/>
  <c r="AA47" i="1"/>
  <c r="AB47" i="1"/>
  <c r="AC47" i="1"/>
  <c r="R47" i="1"/>
  <c r="AY26" i="1" l="1"/>
  <c r="AX47" i="1"/>
</calcChain>
</file>

<file path=xl/sharedStrings.xml><?xml version="1.0" encoding="utf-8"?>
<sst xmlns="http://schemas.openxmlformats.org/spreadsheetml/2006/main" count="482" uniqueCount="184">
  <si>
    <t>sa</t>
  </si>
  <si>
    <t>PP_BEESTORE</t>
  </si>
  <si>
    <t>DRIVER=SQL Server;SERVER=192.168.56.1\BEESTORE;UID=sa;PWD=BackToBeestore2021!;</t>
  </si>
  <si>
    <t>192.168.56.1\BEESTORE</t>
  </si>
  <si>
    <t>BackToBeestore2021!</t>
  </si>
  <si>
    <t>SCARPE ADULTO</t>
  </si>
  <si>
    <t>34</t>
  </si>
  <si>
    <t>35</t>
  </si>
  <si>
    <t>36</t>
  </si>
  <si>
    <t>38</t>
  </si>
  <si>
    <t>39</t>
  </si>
  <si>
    <t>40</t>
  </si>
  <si>
    <t>43</t>
  </si>
  <si>
    <t>205</t>
  </si>
  <si>
    <t>24</t>
  </si>
  <si>
    <t>31</t>
  </si>
  <si>
    <t>32</t>
  </si>
  <si>
    <t>33</t>
  </si>
  <si>
    <t>44 short</t>
  </si>
  <si>
    <t>TAGLIE AMERICANE</t>
  </si>
  <si>
    <t>210</t>
  </si>
  <si>
    <t>5XS</t>
  </si>
  <si>
    <t>S</t>
  </si>
  <si>
    <t>M</t>
  </si>
  <si>
    <t>L</t>
  </si>
  <si>
    <t>XL</t>
  </si>
  <si>
    <t>XXL</t>
  </si>
  <si>
    <t>1XL</t>
  </si>
  <si>
    <t>3XL</t>
  </si>
  <si>
    <t>5XL</t>
  </si>
  <si>
    <t>6XL</t>
  </si>
  <si>
    <t>XS 4"</t>
  </si>
  <si>
    <t>M 4"</t>
  </si>
  <si>
    <t>UNICA</t>
  </si>
  <si>
    <t>Retail</t>
  </si>
  <si>
    <t>Sesso</t>
  </si>
  <si>
    <t>Reparto</t>
  </si>
  <si>
    <t>Descrizione</t>
  </si>
  <si>
    <t>Modello</t>
  </si>
  <si>
    <t>Variante</t>
  </si>
  <si>
    <t>Marca</t>
  </si>
  <si>
    <t>Materiale</t>
  </si>
  <si>
    <t>Etichetta</t>
  </si>
  <si>
    <t>Categoria</t>
  </si>
  <si>
    <t>Scalarino</t>
  </si>
  <si>
    <t>Totale</t>
  </si>
  <si>
    <t>TotalePrz</t>
  </si>
  <si>
    <t>ABBIGLIAMENTO</t>
  </si>
  <si>
    <t>BLACK</t>
  </si>
  <si>
    <t>MADE IN CINA</t>
  </si>
  <si>
    <t>STREET</t>
  </si>
  <si>
    <t>FP TWIN TIPPED FRED PERRY SHIRT</t>
  </si>
  <si>
    <t>100% cotone</t>
  </si>
  <si>
    <t>POLO</t>
  </si>
  <si>
    <t>65</t>
  </si>
  <si>
    <t>Unisex - Adulto</t>
  </si>
  <si>
    <t>ACCESSORI</t>
  </si>
  <si>
    <t>FP OXFORD CAP</t>
  </si>
  <si>
    <t>HW8657 608</t>
  </si>
  <si>
    <t>NAVY</t>
  </si>
  <si>
    <t>CAPPELLI/CAPPELLINI</t>
  </si>
  <si>
    <t>FP CHEQUERBOARD LAMBSWOOL SCARF</t>
  </si>
  <si>
    <t>C8155 560</t>
  </si>
  <si>
    <t>ECRU</t>
  </si>
  <si>
    <t>100% lana</t>
  </si>
  <si>
    <t>SCIARPE/FOULARD</t>
  </si>
  <si>
    <t>C8155 U53</t>
  </si>
  <si>
    <t>CARRINGTON BRICK</t>
  </si>
  <si>
    <t>CALZATURE</t>
  </si>
  <si>
    <t>FP B721 LEATHER</t>
  </si>
  <si>
    <t>MADE IN VIETNAM</t>
  </si>
  <si>
    <t>SNEAKERS</t>
  </si>
  <si>
    <t>FP TONAL BARREL BACKPACK</t>
  </si>
  <si>
    <t>L8255 774</t>
  </si>
  <si>
    <t>BLACK/GOLD</t>
  </si>
  <si>
    <t>100% poliestere</t>
  </si>
  <si>
    <t>ZAINI</t>
  </si>
  <si>
    <t>Uomo</t>
  </si>
  <si>
    <t>MADE IN PORTOGALLO</t>
  </si>
  <si>
    <t>FP TARTAN OXFORD SHIRT</t>
  </si>
  <si>
    <t>M8504 608</t>
  </si>
  <si>
    <t>CAMICIE</t>
  </si>
  <si>
    <t>M8504 W19</t>
  </si>
  <si>
    <t>LAUREL W GRN</t>
  </si>
  <si>
    <t>FP TARTAN TWILL SHIRT</t>
  </si>
  <si>
    <t>M8506 W19</t>
  </si>
  <si>
    <t>M8506 X23</t>
  </si>
  <si>
    <t>PORRIDGE MARL</t>
  </si>
  <si>
    <t>OXBLOOD</t>
  </si>
  <si>
    <t>FP OXFORD SHIRT</t>
  </si>
  <si>
    <t>LIGHT SMOKE</t>
  </si>
  <si>
    <t>M5516 X89</t>
  </si>
  <si>
    <t>COURT GREEN</t>
  </si>
  <si>
    <t>FP OXFORD TARTAN SHIRT</t>
  </si>
  <si>
    <t>M9621 608</t>
  </si>
  <si>
    <t>FP TWILL TARTAN SHIRT</t>
  </si>
  <si>
    <t>M9622 560</t>
  </si>
  <si>
    <t>FP MADRAS CHECK SHIRT</t>
  </si>
  <si>
    <t>M9625 608</t>
  </si>
  <si>
    <t>54% lino, 46% cotone</t>
  </si>
  <si>
    <t>M9625 M02</t>
  </si>
  <si>
    <t>BURNT RED</t>
  </si>
  <si>
    <t>M3600 Y53</t>
  </si>
  <si>
    <t>SNWHITE/HNYCOMB</t>
  </si>
  <si>
    <t>M3600 Y57</t>
  </si>
  <si>
    <t>MNTBL/OLIMNT/FRN</t>
  </si>
  <si>
    <t>M3600 Y60</t>
  </si>
  <si>
    <t>NAVY/MINT BLUE</t>
  </si>
  <si>
    <t>WHITE</t>
  </si>
  <si>
    <t>M5516 100</t>
  </si>
  <si>
    <t xml:space="preserve">FP GRAPHIC BEANIE                </t>
  </si>
  <si>
    <t>FPC714131 844</t>
  </si>
  <si>
    <t>844MIDNIGHT INDIGO</t>
  </si>
  <si>
    <t>57% viscosa, 42% poliammide, 1% elastan</t>
  </si>
  <si>
    <t>CUFFIE</t>
  </si>
  <si>
    <t>FELPE</t>
  </si>
  <si>
    <t>FP HOODED ZIP THROUGH SWEATSHIRT</t>
  </si>
  <si>
    <t>J7536 198</t>
  </si>
  <si>
    <t>FP ZIP THROUGH COLLARED SWEATSHIR</t>
  </si>
  <si>
    <t>J1328 W19</t>
  </si>
  <si>
    <t>72% cotone, 28% poliestere riciclato</t>
  </si>
  <si>
    <t>FP HALF ZIP SWEATSHIRT</t>
  </si>
  <si>
    <t>M3574 49A</t>
  </si>
  <si>
    <t>BRNTTBCC/STKPRTB</t>
  </si>
  <si>
    <t>WRMOT/CRTGR/BTOB</t>
  </si>
  <si>
    <t>FP INSULATED GILET</t>
  </si>
  <si>
    <t>J8522 U53</t>
  </si>
  <si>
    <t>100% poliammide</t>
  </si>
  <si>
    <t>GILET/SMANICATI</t>
  </si>
  <si>
    <t>FP THE CABAN JACKET</t>
  </si>
  <si>
    <t>J8535 638</t>
  </si>
  <si>
    <t>FIELD GREEN</t>
  </si>
  <si>
    <t>GIUBBINI</t>
  </si>
  <si>
    <t>FP PIQUE STITCH JUMPER</t>
  </si>
  <si>
    <t>ZIP OVERSHIRT</t>
  </si>
  <si>
    <t>M5684 U54</t>
  </si>
  <si>
    <t>WARM GREY</t>
  </si>
  <si>
    <t>60% poliestere riciclato, 40% poliammide</t>
  </si>
  <si>
    <t>MAGLIONI</t>
  </si>
  <si>
    <t>K1309 X89</t>
  </si>
  <si>
    <t>FP POINTELLE PANEL KNITTED SHIRT</t>
  </si>
  <si>
    <t>K8536 608</t>
  </si>
  <si>
    <t>M3600 W52</t>
  </si>
  <si>
    <t>WHBRWN/PRRDGMRL</t>
  </si>
  <si>
    <t>M3600 W60</t>
  </si>
  <si>
    <t>SHDST/ICECR/BLK</t>
  </si>
  <si>
    <t>FP OMBRE STRIPE POLO SHIRT</t>
  </si>
  <si>
    <t>M8539 608</t>
  </si>
  <si>
    <t>FP CHEQUERBOARD PRINT FP SHIRT</t>
  </si>
  <si>
    <t>M8613 W70</t>
  </si>
  <si>
    <t>BLK/MIDNGHTBLUE</t>
  </si>
  <si>
    <t>FP THE FRED PERRY SHIRT</t>
  </si>
  <si>
    <t>TWIN TIPPED FRED PERRY SHIRT</t>
  </si>
  <si>
    <t>M3600 Y27</t>
  </si>
  <si>
    <t>CRTBLUE/ECR/NVY</t>
  </si>
  <si>
    <t>FP BUTTON THROUGH SS SHIRT</t>
  </si>
  <si>
    <t>K9727 102</t>
  </si>
  <si>
    <t>M3600 Y39</t>
  </si>
  <si>
    <t>CNMN/NTFL/CRBRIC</t>
  </si>
  <si>
    <t>FP PINSTRIPE ZIP NECK POLO SHIRT</t>
  </si>
  <si>
    <t>M9871 608</t>
  </si>
  <si>
    <t>M3600 597</t>
  </si>
  <si>
    <t>M3600 S77</t>
  </si>
  <si>
    <t>BLACK/SHADEDSTON</t>
  </si>
  <si>
    <t>M3600 Z47</t>
  </si>
  <si>
    <t>DRKAIRF/LIC/BAYL</t>
  </si>
  <si>
    <t>M6000 Z65</t>
  </si>
  <si>
    <t>DRKAIRFRC/BAYLF</t>
  </si>
  <si>
    <t>M3600 50A</t>
  </si>
  <si>
    <t>FP B11 LEATHER / SUEDE</t>
  </si>
  <si>
    <t>B1325 134</t>
  </si>
  <si>
    <t>70% pelle, 20% gomma, 10% tessuto</t>
  </si>
  <si>
    <t>B6312 567</t>
  </si>
  <si>
    <t>WHITE/NAVY</t>
  </si>
  <si>
    <t>70% pelle, 20% gomma, 10% tessuto sintetico</t>
  </si>
  <si>
    <t>T-SHIRT</t>
  </si>
  <si>
    <t>FP TWIN TIPPED T-SHIRT</t>
  </si>
  <si>
    <t>FP SPORTSWEAR GRAPHIC T-SHIRT</t>
  </si>
  <si>
    <t>M9908 146</t>
  </si>
  <si>
    <t>M1588 Z49</t>
  </si>
  <si>
    <t>BYLF/DAIR/TNSBLU</t>
  </si>
  <si>
    <t>M1588 50A</t>
  </si>
  <si>
    <t>Foto</t>
  </si>
  <si>
    <t>WHL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</si>
</sst>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8">
    <xf numFmtId="0" fontId="0" fillId="0" borderId="0" xfId="0"/>
    <xf numFmtId="0" fontId="1" fillId="0" borderId="0" xfId="0" applyFont="1"/>
    <xf numFmtId="44" fontId="1" fillId="0" borderId="0" xfId="1" applyFont="1"/>
    <xf numFmtId="0" fontId="3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44" fontId="3" fillId="2" borderId="0" xfId="1" applyFont="1" applyFill="1" applyAlignment="1">
      <alignment horizontal="center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jpeg"/><Relationship Id="rId13" Type="http://schemas.openxmlformats.org/officeDocument/2006/relationships/image" Target="../media/image15.jpeg"/><Relationship Id="rId18" Type="http://schemas.openxmlformats.org/officeDocument/2006/relationships/image" Target="../media/image20.jpeg"/><Relationship Id="rId26" Type="http://schemas.openxmlformats.org/officeDocument/2006/relationships/image" Target="../media/image28.jpeg"/><Relationship Id="rId39" Type="http://schemas.openxmlformats.org/officeDocument/2006/relationships/image" Target="../media/image41.jpeg"/><Relationship Id="rId3" Type="http://schemas.openxmlformats.org/officeDocument/2006/relationships/image" Target="../media/image5.jpeg"/><Relationship Id="rId21" Type="http://schemas.openxmlformats.org/officeDocument/2006/relationships/image" Target="../media/image23.jpeg"/><Relationship Id="rId34" Type="http://schemas.openxmlformats.org/officeDocument/2006/relationships/image" Target="../media/image36.jpeg"/><Relationship Id="rId42" Type="http://schemas.openxmlformats.org/officeDocument/2006/relationships/image" Target="../media/image44.jpeg"/><Relationship Id="rId7" Type="http://schemas.openxmlformats.org/officeDocument/2006/relationships/image" Target="../media/image9.jpeg"/><Relationship Id="rId12" Type="http://schemas.openxmlformats.org/officeDocument/2006/relationships/image" Target="../media/image14.jpeg"/><Relationship Id="rId17" Type="http://schemas.openxmlformats.org/officeDocument/2006/relationships/image" Target="../media/image19.jpeg"/><Relationship Id="rId25" Type="http://schemas.openxmlformats.org/officeDocument/2006/relationships/image" Target="../media/image27.jpeg"/><Relationship Id="rId33" Type="http://schemas.openxmlformats.org/officeDocument/2006/relationships/image" Target="../media/image35.jpeg"/><Relationship Id="rId38" Type="http://schemas.openxmlformats.org/officeDocument/2006/relationships/image" Target="../media/image40.jpeg"/><Relationship Id="rId2" Type="http://schemas.openxmlformats.org/officeDocument/2006/relationships/image" Target="../media/image4.jpeg"/><Relationship Id="rId16" Type="http://schemas.openxmlformats.org/officeDocument/2006/relationships/image" Target="../media/image18.jpeg"/><Relationship Id="rId20" Type="http://schemas.openxmlformats.org/officeDocument/2006/relationships/image" Target="../media/image22.jpeg"/><Relationship Id="rId29" Type="http://schemas.openxmlformats.org/officeDocument/2006/relationships/image" Target="../media/image31.jpeg"/><Relationship Id="rId41" Type="http://schemas.openxmlformats.org/officeDocument/2006/relationships/image" Target="../media/image43.jpeg"/><Relationship Id="rId1" Type="http://schemas.openxmlformats.org/officeDocument/2006/relationships/image" Target="../media/image3.jpeg"/><Relationship Id="rId6" Type="http://schemas.openxmlformats.org/officeDocument/2006/relationships/image" Target="../media/image8.jpeg"/><Relationship Id="rId11" Type="http://schemas.openxmlformats.org/officeDocument/2006/relationships/image" Target="../media/image13.jpeg"/><Relationship Id="rId24" Type="http://schemas.openxmlformats.org/officeDocument/2006/relationships/image" Target="../media/image26.jpeg"/><Relationship Id="rId32" Type="http://schemas.openxmlformats.org/officeDocument/2006/relationships/image" Target="../media/image34.jpeg"/><Relationship Id="rId37" Type="http://schemas.openxmlformats.org/officeDocument/2006/relationships/image" Target="../media/image39.jpeg"/><Relationship Id="rId40" Type="http://schemas.openxmlformats.org/officeDocument/2006/relationships/image" Target="../media/image42.jpeg"/><Relationship Id="rId5" Type="http://schemas.openxmlformats.org/officeDocument/2006/relationships/image" Target="../media/image7.jpeg"/><Relationship Id="rId15" Type="http://schemas.openxmlformats.org/officeDocument/2006/relationships/image" Target="../media/image17.jpeg"/><Relationship Id="rId23" Type="http://schemas.openxmlformats.org/officeDocument/2006/relationships/image" Target="../media/image25.jpeg"/><Relationship Id="rId28" Type="http://schemas.openxmlformats.org/officeDocument/2006/relationships/image" Target="../media/image30.jpeg"/><Relationship Id="rId36" Type="http://schemas.openxmlformats.org/officeDocument/2006/relationships/image" Target="../media/image38.jpeg"/><Relationship Id="rId10" Type="http://schemas.openxmlformats.org/officeDocument/2006/relationships/image" Target="../media/image12.jpeg"/><Relationship Id="rId19" Type="http://schemas.openxmlformats.org/officeDocument/2006/relationships/image" Target="../media/image21.jpeg"/><Relationship Id="rId31" Type="http://schemas.openxmlformats.org/officeDocument/2006/relationships/image" Target="../media/image33.jpeg"/><Relationship Id="rId4" Type="http://schemas.openxmlformats.org/officeDocument/2006/relationships/image" Target="../media/image6.jpeg"/><Relationship Id="rId9" Type="http://schemas.openxmlformats.org/officeDocument/2006/relationships/image" Target="../media/image11.jpeg"/><Relationship Id="rId14" Type="http://schemas.openxmlformats.org/officeDocument/2006/relationships/image" Target="../media/image16.jpeg"/><Relationship Id="rId22" Type="http://schemas.openxmlformats.org/officeDocument/2006/relationships/image" Target="../media/image24.jpeg"/><Relationship Id="rId27" Type="http://schemas.openxmlformats.org/officeDocument/2006/relationships/image" Target="../media/image29.jpeg"/><Relationship Id="rId30" Type="http://schemas.openxmlformats.org/officeDocument/2006/relationships/image" Target="../media/image32.jpeg"/><Relationship Id="rId35" Type="http://schemas.openxmlformats.org/officeDocument/2006/relationships/image" Target="../media/image37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</xdr:colOff>
          <xdr:row>0</xdr:row>
          <xdr:rowOff>0</xdr:rowOff>
        </xdr:from>
        <xdr:to>
          <xdr:col>1</xdr:col>
          <xdr:colOff>0</xdr:colOff>
          <xdr:row>0</xdr:row>
          <xdr:rowOff>0</xdr:rowOff>
        </xdr:to>
        <xdr:sp macro="" textlink="">
          <xdr:nvSpPr>
            <xdr:cNvPr id="1028" name="Ordinati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xmlns="" id="{00000000-0008-0000-01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161925</xdr:colOff>
          <xdr:row>0</xdr:row>
          <xdr:rowOff>0</xdr:rowOff>
        </xdr:from>
        <xdr:to>
          <xdr:col>5</xdr:col>
          <xdr:colOff>276225</xdr:colOff>
          <xdr:row>0</xdr:row>
          <xdr:rowOff>0</xdr:rowOff>
        </xdr:to>
        <xdr:sp macro="" textlink="">
          <xdr:nvSpPr>
            <xdr:cNvPr id="1029" name="InserisciTaglie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1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138949</xdr:colOff>
      <xdr:row>2</xdr:row>
      <xdr:rowOff>85536</xdr:rowOff>
    </xdr:from>
    <xdr:to>
      <xdr:col>1</xdr:col>
      <xdr:colOff>0</xdr:colOff>
      <xdr:row>2</xdr:row>
      <xdr:rowOff>1076324</xdr:rowOff>
    </xdr:to>
    <xdr:pic>
      <xdr:nvPicPr>
        <xdr:cNvPr id="5" name="Immagine 4">
          <a:extLst>
            <a:ext uri="{FF2B5EF4-FFF2-40B4-BE49-F238E27FC236}">
              <a16:creationId xmlns:a16="http://schemas.microsoft.com/office/drawing/2014/main" xmlns="" id="{065C6B0B-4460-E4C1-FE33-7B71FF13B18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949" y="6762561"/>
          <a:ext cx="708777" cy="990788"/>
        </a:xfrm>
        <a:prstGeom prst="rect">
          <a:avLst/>
        </a:prstGeom>
      </xdr:spPr>
    </xdr:pic>
    <xdr:clientData/>
  </xdr:twoCellAnchor>
  <xdr:twoCellAnchor>
    <xdr:from>
      <xdr:col>0</xdr:col>
      <xdr:colOff>138949</xdr:colOff>
      <xdr:row>3</xdr:row>
      <xdr:rowOff>85536</xdr:rowOff>
    </xdr:from>
    <xdr:to>
      <xdr:col>1</xdr:col>
      <xdr:colOff>0</xdr:colOff>
      <xdr:row>3</xdr:row>
      <xdr:rowOff>1076324</xdr:rowOff>
    </xdr:to>
    <xdr:pic>
      <xdr:nvPicPr>
        <xdr:cNvPr id="7" name="Immagine 6">
          <a:extLst>
            <a:ext uri="{FF2B5EF4-FFF2-40B4-BE49-F238E27FC236}">
              <a16:creationId xmlns:a16="http://schemas.microsoft.com/office/drawing/2014/main" xmlns="" id="{68A8F7F7-1B87-D4AB-5CAE-1E8FB21DFDF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949" y="7838886"/>
          <a:ext cx="708777" cy="990788"/>
        </a:xfrm>
        <a:prstGeom prst="rect">
          <a:avLst/>
        </a:prstGeom>
      </xdr:spPr>
    </xdr:pic>
    <xdr:clientData/>
  </xdr:twoCellAnchor>
  <xdr:twoCellAnchor>
    <xdr:from>
      <xdr:col>0</xdr:col>
      <xdr:colOff>138949</xdr:colOff>
      <xdr:row>4</xdr:row>
      <xdr:rowOff>85536</xdr:rowOff>
    </xdr:from>
    <xdr:to>
      <xdr:col>1</xdr:col>
      <xdr:colOff>0</xdr:colOff>
      <xdr:row>4</xdr:row>
      <xdr:rowOff>1076324</xdr:rowOff>
    </xdr:to>
    <xdr:pic>
      <xdr:nvPicPr>
        <xdr:cNvPr id="9" name="Immagine 8">
          <a:extLst>
            <a:ext uri="{FF2B5EF4-FFF2-40B4-BE49-F238E27FC236}">
              <a16:creationId xmlns:a16="http://schemas.microsoft.com/office/drawing/2014/main" xmlns="" id="{09AF325A-3341-C2DF-DDB0-39D48E42058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949" y="8915211"/>
          <a:ext cx="708777" cy="990788"/>
        </a:xfrm>
        <a:prstGeom prst="rect">
          <a:avLst/>
        </a:prstGeom>
      </xdr:spPr>
    </xdr:pic>
    <xdr:clientData/>
  </xdr:twoCellAnchor>
  <xdr:twoCellAnchor>
    <xdr:from>
      <xdr:col>0</xdr:col>
      <xdr:colOff>138949</xdr:colOff>
      <xdr:row>5</xdr:row>
      <xdr:rowOff>85536</xdr:rowOff>
    </xdr:from>
    <xdr:to>
      <xdr:col>1</xdr:col>
      <xdr:colOff>0</xdr:colOff>
      <xdr:row>5</xdr:row>
      <xdr:rowOff>1076324</xdr:rowOff>
    </xdr:to>
    <xdr:pic>
      <xdr:nvPicPr>
        <xdr:cNvPr id="11" name="Immagine 10">
          <a:extLst>
            <a:ext uri="{FF2B5EF4-FFF2-40B4-BE49-F238E27FC236}">
              <a16:creationId xmlns:a16="http://schemas.microsoft.com/office/drawing/2014/main" xmlns="" id="{378AF1E5-D163-9EE2-D2D5-F52EF4E369E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949" y="11067861"/>
          <a:ext cx="708777" cy="990788"/>
        </a:xfrm>
        <a:prstGeom prst="rect">
          <a:avLst/>
        </a:prstGeom>
      </xdr:spPr>
    </xdr:pic>
    <xdr:clientData/>
  </xdr:twoCellAnchor>
  <xdr:twoCellAnchor>
    <xdr:from>
      <xdr:col>0</xdr:col>
      <xdr:colOff>138949</xdr:colOff>
      <xdr:row>6</xdr:row>
      <xdr:rowOff>85536</xdr:rowOff>
    </xdr:from>
    <xdr:to>
      <xdr:col>1</xdr:col>
      <xdr:colOff>0</xdr:colOff>
      <xdr:row>6</xdr:row>
      <xdr:rowOff>1076324</xdr:rowOff>
    </xdr:to>
    <xdr:pic>
      <xdr:nvPicPr>
        <xdr:cNvPr id="13" name="Immagine 12">
          <a:extLst>
            <a:ext uri="{FF2B5EF4-FFF2-40B4-BE49-F238E27FC236}">
              <a16:creationId xmlns:a16="http://schemas.microsoft.com/office/drawing/2014/main" xmlns="" id="{F84E490A-5D0D-2CEC-CED7-9BD047B37C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949" y="15373161"/>
          <a:ext cx="708777" cy="990788"/>
        </a:xfrm>
        <a:prstGeom prst="rect">
          <a:avLst/>
        </a:prstGeom>
      </xdr:spPr>
    </xdr:pic>
    <xdr:clientData/>
  </xdr:twoCellAnchor>
  <xdr:twoCellAnchor>
    <xdr:from>
      <xdr:col>0</xdr:col>
      <xdr:colOff>138949</xdr:colOff>
      <xdr:row>7</xdr:row>
      <xdr:rowOff>85536</xdr:rowOff>
    </xdr:from>
    <xdr:to>
      <xdr:col>1</xdr:col>
      <xdr:colOff>0</xdr:colOff>
      <xdr:row>7</xdr:row>
      <xdr:rowOff>1076324</xdr:rowOff>
    </xdr:to>
    <xdr:pic>
      <xdr:nvPicPr>
        <xdr:cNvPr id="15" name="Immagine 14">
          <a:extLst>
            <a:ext uri="{FF2B5EF4-FFF2-40B4-BE49-F238E27FC236}">
              <a16:creationId xmlns:a16="http://schemas.microsoft.com/office/drawing/2014/main" xmlns="" id="{5C535276-B6E0-F827-D801-387556AF61E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949" y="16449486"/>
          <a:ext cx="708777" cy="990788"/>
        </a:xfrm>
        <a:prstGeom prst="rect">
          <a:avLst/>
        </a:prstGeom>
      </xdr:spPr>
    </xdr:pic>
    <xdr:clientData/>
  </xdr:twoCellAnchor>
  <xdr:twoCellAnchor>
    <xdr:from>
      <xdr:col>0</xdr:col>
      <xdr:colOff>138949</xdr:colOff>
      <xdr:row>8</xdr:row>
      <xdr:rowOff>85536</xdr:rowOff>
    </xdr:from>
    <xdr:to>
      <xdr:col>1</xdr:col>
      <xdr:colOff>0</xdr:colOff>
      <xdr:row>8</xdr:row>
      <xdr:rowOff>1076324</xdr:rowOff>
    </xdr:to>
    <xdr:pic>
      <xdr:nvPicPr>
        <xdr:cNvPr id="17" name="Immagine 16">
          <a:extLst>
            <a:ext uri="{FF2B5EF4-FFF2-40B4-BE49-F238E27FC236}">
              <a16:creationId xmlns:a16="http://schemas.microsoft.com/office/drawing/2014/main" xmlns="" id="{3F17B40D-E5BC-DE91-250D-EE86B50B00E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949" y="17525811"/>
          <a:ext cx="708777" cy="990788"/>
        </a:xfrm>
        <a:prstGeom prst="rect">
          <a:avLst/>
        </a:prstGeom>
      </xdr:spPr>
    </xdr:pic>
    <xdr:clientData/>
  </xdr:twoCellAnchor>
  <xdr:twoCellAnchor>
    <xdr:from>
      <xdr:col>0</xdr:col>
      <xdr:colOff>138949</xdr:colOff>
      <xdr:row>9</xdr:row>
      <xdr:rowOff>85536</xdr:rowOff>
    </xdr:from>
    <xdr:to>
      <xdr:col>1</xdr:col>
      <xdr:colOff>0</xdr:colOff>
      <xdr:row>9</xdr:row>
      <xdr:rowOff>1076324</xdr:rowOff>
    </xdr:to>
    <xdr:pic>
      <xdr:nvPicPr>
        <xdr:cNvPr id="19" name="Immagine 18">
          <a:extLst>
            <a:ext uri="{FF2B5EF4-FFF2-40B4-BE49-F238E27FC236}">
              <a16:creationId xmlns:a16="http://schemas.microsoft.com/office/drawing/2014/main" xmlns="" id="{0A027B8A-40DF-8CCE-6326-D4343F92FA1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949" y="18602136"/>
          <a:ext cx="708777" cy="990788"/>
        </a:xfrm>
        <a:prstGeom prst="rect">
          <a:avLst/>
        </a:prstGeom>
      </xdr:spPr>
    </xdr:pic>
    <xdr:clientData/>
  </xdr:twoCellAnchor>
  <xdr:twoCellAnchor>
    <xdr:from>
      <xdr:col>0</xdr:col>
      <xdr:colOff>138949</xdr:colOff>
      <xdr:row>10</xdr:row>
      <xdr:rowOff>85536</xdr:rowOff>
    </xdr:from>
    <xdr:to>
      <xdr:col>1</xdr:col>
      <xdr:colOff>0</xdr:colOff>
      <xdr:row>10</xdr:row>
      <xdr:rowOff>1076324</xdr:rowOff>
    </xdr:to>
    <xdr:pic>
      <xdr:nvPicPr>
        <xdr:cNvPr id="21" name="Immagine 20">
          <a:extLst>
            <a:ext uri="{FF2B5EF4-FFF2-40B4-BE49-F238E27FC236}">
              <a16:creationId xmlns:a16="http://schemas.microsoft.com/office/drawing/2014/main" xmlns="" id="{7E25131C-5F0B-A08C-49A5-7821757A974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949" y="22907436"/>
          <a:ext cx="708777" cy="990788"/>
        </a:xfrm>
        <a:prstGeom prst="rect">
          <a:avLst/>
        </a:prstGeom>
      </xdr:spPr>
    </xdr:pic>
    <xdr:clientData/>
  </xdr:twoCellAnchor>
  <xdr:twoCellAnchor>
    <xdr:from>
      <xdr:col>0</xdr:col>
      <xdr:colOff>138949</xdr:colOff>
      <xdr:row>11</xdr:row>
      <xdr:rowOff>85536</xdr:rowOff>
    </xdr:from>
    <xdr:to>
      <xdr:col>1</xdr:col>
      <xdr:colOff>0</xdr:colOff>
      <xdr:row>11</xdr:row>
      <xdr:rowOff>1076324</xdr:rowOff>
    </xdr:to>
    <xdr:pic>
      <xdr:nvPicPr>
        <xdr:cNvPr id="23" name="Immagine 22">
          <a:extLst>
            <a:ext uri="{FF2B5EF4-FFF2-40B4-BE49-F238E27FC236}">
              <a16:creationId xmlns:a16="http://schemas.microsoft.com/office/drawing/2014/main" xmlns="" id="{EF64F3FD-DB21-2614-F571-D2733431EE2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949" y="23983761"/>
          <a:ext cx="708777" cy="990788"/>
        </a:xfrm>
        <a:prstGeom prst="rect">
          <a:avLst/>
        </a:prstGeom>
      </xdr:spPr>
    </xdr:pic>
    <xdr:clientData/>
  </xdr:twoCellAnchor>
  <xdr:twoCellAnchor>
    <xdr:from>
      <xdr:col>0</xdr:col>
      <xdr:colOff>138949</xdr:colOff>
      <xdr:row>12</xdr:row>
      <xdr:rowOff>85536</xdr:rowOff>
    </xdr:from>
    <xdr:to>
      <xdr:col>1</xdr:col>
      <xdr:colOff>0</xdr:colOff>
      <xdr:row>12</xdr:row>
      <xdr:rowOff>1076324</xdr:rowOff>
    </xdr:to>
    <xdr:pic>
      <xdr:nvPicPr>
        <xdr:cNvPr id="25" name="Immagine 24">
          <a:extLst>
            <a:ext uri="{FF2B5EF4-FFF2-40B4-BE49-F238E27FC236}">
              <a16:creationId xmlns:a16="http://schemas.microsoft.com/office/drawing/2014/main" xmlns="" id="{1F74087F-7C35-8809-D75D-1446620A349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949" y="25060086"/>
          <a:ext cx="708777" cy="990788"/>
        </a:xfrm>
        <a:prstGeom prst="rect">
          <a:avLst/>
        </a:prstGeom>
      </xdr:spPr>
    </xdr:pic>
    <xdr:clientData/>
  </xdr:twoCellAnchor>
  <xdr:twoCellAnchor>
    <xdr:from>
      <xdr:col>0</xdr:col>
      <xdr:colOff>138949</xdr:colOff>
      <xdr:row>13</xdr:row>
      <xdr:rowOff>85536</xdr:rowOff>
    </xdr:from>
    <xdr:to>
      <xdr:col>1</xdr:col>
      <xdr:colOff>0</xdr:colOff>
      <xdr:row>13</xdr:row>
      <xdr:rowOff>1076324</xdr:rowOff>
    </xdr:to>
    <xdr:pic>
      <xdr:nvPicPr>
        <xdr:cNvPr id="27" name="Immagine 26">
          <a:extLst>
            <a:ext uri="{FF2B5EF4-FFF2-40B4-BE49-F238E27FC236}">
              <a16:creationId xmlns:a16="http://schemas.microsoft.com/office/drawing/2014/main" xmlns="" id="{34C80E00-9691-92EA-893A-C972C63ECB5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949" y="26136411"/>
          <a:ext cx="708777" cy="990788"/>
        </a:xfrm>
        <a:prstGeom prst="rect">
          <a:avLst/>
        </a:prstGeom>
      </xdr:spPr>
    </xdr:pic>
    <xdr:clientData/>
  </xdr:twoCellAnchor>
  <xdr:twoCellAnchor>
    <xdr:from>
      <xdr:col>0</xdr:col>
      <xdr:colOff>138949</xdr:colOff>
      <xdr:row>14</xdr:row>
      <xdr:rowOff>85536</xdr:rowOff>
    </xdr:from>
    <xdr:to>
      <xdr:col>1</xdr:col>
      <xdr:colOff>0</xdr:colOff>
      <xdr:row>14</xdr:row>
      <xdr:rowOff>1076324</xdr:rowOff>
    </xdr:to>
    <xdr:pic>
      <xdr:nvPicPr>
        <xdr:cNvPr id="29" name="Immagine 28">
          <a:extLst>
            <a:ext uri="{FF2B5EF4-FFF2-40B4-BE49-F238E27FC236}">
              <a16:creationId xmlns:a16="http://schemas.microsoft.com/office/drawing/2014/main" xmlns="" id="{584A441E-C315-D6FA-4455-DF20772F654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949" y="27212736"/>
          <a:ext cx="708777" cy="990788"/>
        </a:xfrm>
        <a:prstGeom prst="rect">
          <a:avLst/>
        </a:prstGeom>
      </xdr:spPr>
    </xdr:pic>
    <xdr:clientData/>
  </xdr:twoCellAnchor>
  <xdr:twoCellAnchor>
    <xdr:from>
      <xdr:col>0</xdr:col>
      <xdr:colOff>138949</xdr:colOff>
      <xdr:row>15</xdr:row>
      <xdr:rowOff>85536</xdr:rowOff>
    </xdr:from>
    <xdr:to>
      <xdr:col>1</xdr:col>
      <xdr:colOff>0</xdr:colOff>
      <xdr:row>15</xdr:row>
      <xdr:rowOff>1076324</xdr:rowOff>
    </xdr:to>
    <xdr:pic>
      <xdr:nvPicPr>
        <xdr:cNvPr id="31" name="Immagine 30">
          <a:extLst>
            <a:ext uri="{FF2B5EF4-FFF2-40B4-BE49-F238E27FC236}">
              <a16:creationId xmlns:a16="http://schemas.microsoft.com/office/drawing/2014/main" xmlns="" id="{18E29626-9D3B-B837-D565-F5FE7C6B5B5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949" y="28289061"/>
          <a:ext cx="708777" cy="990788"/>
        </a:xfrm>
        <a:prstGeom prst="rect">
          <a:avLst/>
        </a:prstGeom>
      </xdr:spPr>
    </xdr:pic>
    <xdr:clientData/>
  </xdr:twoCellAnchor>
  <xdr:twoCellAnchor>
    <xdr:from>
      <xdr:col>0</xdr:col>
      <xdr:colOff>138949</xdr:colOff>
      <xdr:row>16</xdr:row>
      <xdr:rowOff>85536</xdr:rowOff>
    </xdr:from>
    <xdr:to>
      <xdr:col>1</xdr:col>
      <xdr:colOff>0</xdr:colOff>
      <xdr:row>16</xdr:row>
      <xdr:rowOff>1076324</xdr:rowOff>
    </xdr:to>
    <xdr:pic>
      <xdr:nvPicPr>
        <xdr:cNvPr id="35" name="Immagine 34">
          <a:extLst>
            <a:ext uri="{FF2B5EF4-FFF2-40B4-BE49-F238E27FC236}">
              <a16:creationId xmlns:a16="http://schemas.microsoft.com/office/drawing/2014/main" xmlns="" id="{36F79274-DC46-A169-5231-6E9A4A6D6F2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949" y="30441711"/>
          <a:ext cx="708777" cy="990788"/>
        </a:xfrm>
        <a:prstGeom prst="rect">
          <a:avLst/>
        </a:prstGeom>
      </xdr:spPr>
    </xdr:pic>
    <xdr:clientData/>
  </xdr:twoCellAnchor>
  <xdr:twoCellAnchor>
    <xdr:from>
      <xdr:col>0</xdr:col>
      <xdr:colOff>138949</xdr:colOff>
      <xdr:row>17</xdr:row>
      <xdr:rowOff>85536</xdr:rowOff>
    </xdr:from>
    <xdr:to>
      <xdr:col>1</xdr:col>
      <xdr:colOff>0</xdr:colOff>
      <xdr:row>17</xdr:row>
      <xdr:rowOff>1076324</xdr:rowOff>
    </xdr:to>
    <xdr:pic>
      <xdr:nvPicPr>
        <xdr:cNvPr id="39" name="Immagine 38">
          <a:extLst>
            <a:ext uri="{FF2B5EF4-FFF2-40B4-BE49-F238E27FC236}">
              <a16:creationId xmlns:a16="http://schemas.microsoft.com/office/drawing/2014/main" xmlns="" id="{385A7928-CAE2-5986-D66F-DAA8D94A933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949" y="32594361"/>
          <a:ext cx="708777" cy="990788"/>
        </a:xfrm>
        <a:prstGeom prst="rect">
          <a:avLst/>
        </a:prstGeom>
      </xdr:spPr>
    </xdr:pic>
    <xdr:clientData/>
  </xdr:twoCellAnchor>
  <xdr:twoCellAnchor>
    <xdr:from>
      <xdr:col>0</xdr:col>
      <xdr:colOff>138949</xdr:colOff>
      <xdr:row>18</xdr:row>
      <xdr:rowOff>85536</xdr:rowOff>
    </xdr:from>
    <xdr:to>
      <xdr:col>1</xdr:col>
      <xdr:colOff>0</xdr:colOff>
      <xdr:row>18</xdr:row>
      <xdr:rowOff>1076324</xdr:rowOff>
    </xdr:to>
    <xdr:pic>
      <xdr:nvPicPr>
        <xdr:cNvPr id="51" name="Immagine 50">
          <a:extLst>
            <a:ext uri="{FF2B5EF4-FFF2-40B4-BE49-F238E27FC236}">
              <a16:creationId xmlns:a16="http://schemas.microsoft.com/office/drawing/2014/main" xmlns="" id="{481FAA5C-07F2-B8FA-36C5-B9ED86F1DB8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949" y="39052311"/>
          <a:ext cx="708777" cy="990788"/>
        </a:xfrm>
        <a:prstGeom prst="rect">
          <a:avLst/>
        </a:prstGeom>
      </xdr:spPr>
    </xdr:pic>
    <xdr:clientData/>
  </xdr:twoCellAnchor>
  <xdr:twoCellAnchor>
    <xdr:from>
      <xdr:col>0</xdr:col>
      <xdr:colOff>138949</xdr:colOff>
      <xdr:row>19</xdr:row>
      <xdr:rowOff>85536</xdr:rowOff>
    </xdr:from>
    <xdr:to>
      <xdr:col>1</xdr:col>
      <xdr:colOff>0</xdr:colOff>
      <xdr:row>19</xdr:row>
      <xdr:rowOff>1076324</xdr:rowOff>
    </xdr:to>
    <xdr:pic>
      <xdr:nvPicPr>
        <xdr:cNvPr id="53" name="Immagine 52">
          <a:extLst>
            <a:ext uri="{FF2B5EF4-FFF2-40B4-BE49-F238E27FC236}">
              <a16:creationId xmlns:a16="http://schemas.microsoft.com/office/drawing/2014/main" xmlns="" id="{99D6604E-C6EF-B283-6240-9CF59E15B9A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949" y="41204961"/>
          <a:ext cx="708777" cy="990788"/>
        </a:xfrm>
        <a:prstGeom prst="rect">
          <a:avLst/>
        </a:prstGeom>
      </xdr:spPr>
    </xdr:pic>
    <xdr:clientData/>
  </xdr:twoCellAnchor>
  <xdr:twoCellAnchor>
    <xdr:from>
      <xdr:col>0</xdr:col>
      <xdr:colOff>138949</xdr:colOff>
      <xdr:row>20</xdr:row>
      <xdr:rowOff>85536</xdr:rowOff>
    </xdr:from>
    <xdr:to>
      <xdr:col>1</xdr:col>
      <xdr:colOff>0</xdr:colOff>
      <xdr:row>20</xdr:row>
      <xdr:rowOff>1076324</xdr:rowOff>
    </xdr:to>
    <xdr:pic>
      <xdr:nvPicPr>
        <xdr:cNvPr id="59" name="Immagine 58">
          <a:extLst>
            <a:ext uri="{FF2B5EF4-FFF2-40B4-BE49-F238E27FC236}">
              <a16:creationId xmlns:a16="http://schemas.microsoft.com/office/drawing/2014/main" xmlns="" id="{99A257C4-CD38-6EB4-EEFD-C887E2A2497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949" y="44433936"/>
          <a:ext cx="708777" cy="990788"/>
        </a:xfrm>
        <a:prstGeom prst="rect">
          <a:avLst/>
        </a:prstGeom>
      </xdr:spPr>
    </xdr:pic>
    <xdr:clientData/>
  </xdr:twoCellAnchor>
  <xdr:twoCellAnchor>
    <xdr:from>
      <xdr:col>0</xdr:col>
      <xdr:colOff>138949</xdr:colOff>
      <xdr:row>21</xdr:row>
      <xdr:rowOff>85536</xdr:rowOff>
    </xdr:from>
    <xdr:to>
      <xdr:col>1</xdr:col>
      <xdr:colOff>0</xdr:colOff>
      <xdr:row>21</xdr:row>
      <xdr:rowOff>1076324</xdr:rowOff>
    </xdr:to>
    <xdr:pic>
      <xdr:nvPicPr>
        <xdr:cNvPr id="1027" name="Immagine 1026">
          <a:extLst>
            <a:ext uri="{FF2B5EF4-FFF2-40B4-BE49-F238E27FC236}">
              <a16:creationId xmlns:a16="http://schemas.microsoft.com/office/drawing/2014/main" xmlns="" id="{E29475B7-83D8-7670-9B74-875AAD6BD5B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949" y="48739236"/>
          <a:ext cx="708777" cy="990788"/>
        </a:xfrm>
        <a:prstGeom prst="rect">
          <a:avLst/>
        </a:prstGeom>
      </xdr:spPr>
    </xdr:pic>
    <xdr:clientData/>
  </xdr:twoCellAnchor>
  <xdr:twoCellAnchor>
    <xdr:from>
      <xdr:col>0</xdr:col>
      <xdr:colOff>138949</xdr:colOff>
      <xdr:row>22</xdr:row>
      <xdr:rowOff>85536</xdr:rowOff>
    </xdr:from>
    <xdr:to>
      <xdr:col>1</xdr:col>
      <xdr:colOff>0</xdr:colOff>
      <xdr:row>22</xdr:row>
      <xdr:rowOff>1076324</xdr:rowOff>
    </xdr:to>
    <xdr:pic>
      <xdr:nvPicPr>
        <xdr:cNvPr id="1031" name="Immagine 1030">
          <a:extLst>
            <a:ext uri="{FF2B5EF4-FFF2-40B4-BE49-F238E27FC236}">
              <a16:creationId xmlns:a16="http://schemas.microsoft.com/office/drawing/2014/main" xmlns="" id="{12FCDC65-4580-2DE7-0733-00BECD19BF2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949" y="49815561"/>
          <a:ext cx="708777" cy="990788"/>
        </a:xfrm>
        <a:prstGeom prst="rect">
          <a:avLst/>
        </a:prstGeom>
      </xdr:spPr>
    </xdr:pic>
    <xdr:clientData/>
  </xdr:twoCellAnchor>
  <xdr:twoCellAnchor>
    <xdr:from>
      <xdr:col>0</xdr:col>
      <xdr:colOff>138949</xdr:colOff>
      <xdr:row>23</xdr:row>
      <xdr:rowOff>85536</xdr:rowOff>
    </xdr:from>
    <xdr:to>
      <xdr:col>1</xdr:col>
      <xdr:colOff>0</xdr:colOff>
      <xdr:row>23</xdr:row>
      <xdr:rowOff>1076324</xdr:rowOff>
    </xdr:to>
    <xdr:pic>
      <xdr:nvPicPr>
        <xdr:cNvPr id="1041" name="Immagine 1040">
          <a:extLst>
            <a:ext uri="{FF2B5EF4-FFF2-40B4-BE49-F238E27FC236}">
              <a16:creationId xmlns:a16="http://schemas.microsoft.com/office/drawing/2014/main" xmlns="" id="{60A46EB8-8CD3-A288-892B-CD9274F078E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949" y="68113086"/>
          <a:ext cx="708777" cy="990788"/>
        </a:xfrm>
        <a:prstGeom prst="rect">
          <a:avLst/>
        </a:prstGeom>
      </xdr:spPr>
    </xdr:pic>
    <xdr:clientData/>
  </xdr:twoCellAnchor>
  <xdr:twoCellAnchor>
    <xdr:from>
      <xdr:col>0</xdr:col>
      <xdr:colOff>138949</xdr:colOff>
      <xdr:row>24</xdr:row>
      <xdr:rowOff>85536</xdr:rowOff>
    </xdr:from>
    <xdr:to>
      <xdr:col>1</xdr:col>
      <xdr:colOff>0</xdr:colOff>
      <xdr:row>24</xdr:row>
      <xdr:rowOff>1076324</xdr:rowOff>
    </xdr:to>
    <xdr:pic>
      <xdr:nvPicPr>
        <xdr:cNvPr id="1043" name="Immagine 1042">
          <a:extLst>
            <a:ext uri="{FF2B5EF4-FFF2-40B4-BE49-F238E27FC236}">
              <a16:creationId xmlns:a16="http://schemas.microsoft.com/office/drawing/2014/main" xmlns="" id="{CC085504-6D1F-D135-8C2B-5F2B79AB4C2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949" y="69189411"/>
          <a:ext cx="708777" cy="990788"/>
        </a:xfrm>
        <a:prstGeom prst="rect">
          <a:avLst/>
        </a:prstGeom>
      </xdr:spPr>
    </xdr:pic>
    <xdr:clientData/>
  </xdr:twoCellAnchor>
  <xdr:twoCellAnchor>
    <xdr:from>
      <xdr:col>0</xdr:col>
      <xdr:colOff>138949</xdr:colOff>
      <xdr:row>26</xdr:row>
      <xdr:rowOff>85536</xdr:rowOff>
    </xdr:from>
    <xdr:to>
      <xdr:col>1</xdr:col>
      <xdr:colOff>0</xdr:colOff>
      <xdr:row>26</xdr:row>
      <xdr:rowOff>1076324</xdr:rowOff>
    </xdr:to>
    <xdr:pic>
      <xdr:nvPicPr>
        <xdr:cNvPr id="1057" name="Immagine 1056">
          <a:extLst>
            <a:ext uri="{FF2B5EF4-FFF2-40B4-BE49-F238E27FC236}">
              <a16:creationId xmlns:a16="http://schemas.microsoft.com/office/drawing/2014/main" xmlns="" id="{181AC337-343C-98D2-9B21-F4C37F8A045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949" y="95021211"/>
          <a:ext cx="708777" cy="990788"/>
        </a:xfrm>
        <a:prstGeom prst="rect">
          <a:avLst/>
        </a:prstGeom>
      </xdr:spPr>
    </xdr:pic>
    <xdr:clientData/>
  </xdr:twoCellAnchor>
  <xdr:twoCellAnchor>
    <xdr:from>
      <xdr:col>0</xdr:col>
      <xdr:colOff>138949</xdr:colOff>
      <xdr:row>27</xdr:row>
      <xdr:rowOff>85536</xdr:rowOff>
    </xdr:from>
    <xdr:to>
      <xdr:col>1</xdr:col>
      <xdr:colOff>0</xdr:colOff>
      <xdr:row>27</xdr:row>
      <xdr:rowOff>1076324</xdr:rowOff>
    </xdr:to>
    <xdr:pic>
      <xdr:nvPicPr>
        <xdr:cNvPr id="1061" name="Immagine 1060">
          <a:extLst>
            <a:ext uri="{FF2B5EF4-FFF2-40B4-BE49-F238E27FC236}">
              <a16:creationId xmlns:a16="http://schemas.microsoft.com/office/drawing/2014/main" xmlns="" id="{240A1762-A3DC-903D-A7D4-07FAB6C76A4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949" y="97173861"/>
          <a:ext cx="708777" cy="990788"/>
        </a:xfrm>
        <a:prstGeom prst="rect">
          <a:avLst/>
        </a:prstGeom>
      </xdr:spPr>
    </xdr:pic>
    <xdr:clientData/>
  </xdr:twoCellAnchor>
  <xdr:twoCellAnchor>
    <xdr:from>
      <xdr:col>0</xdr:col>
      <xdr:colOff>138949</xdr:colOff>
      <xdr:row>28</xdr:row>
      <xdr:rowOff>85536</xdr:rowOff>
    </xdr:from>
    <xdr:to>
      <xdr:col>1</xdr:col>
      <xdr:colOff>0</xdr:colOff>
      <xdr:row>28</xdr:row>
      <xdr:rowOff>1076324</xdr:rowOff>
    </xdr:to>
    <xdr:pic>
      <xdr:nvPicPr>
        <xdr:cNvPr id="1063" name="Immagine 1062">
          <a:extLst>
            <a:ext uri="{FF2B5EF4-FFF2-40B4-BE49-F238E27FC236}">
              <a16:creationId xmlns:a16="http://schemas.microsoft.com/office/drawing/2014/main" xmlns="" id="{C850E802-3F30-76BA-FC2F-67D55B14E81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949" y="98250186"/>
          <a:ext cx="708777" cy="990788"/>
        </a:xfrm>
        <a:prstGeom prst="rect">
          <a:avLst/>
        </a:prstGeom>
      </xdr:spPr>
    </xdr:pic>
    <xdr:clientData/>
  </xdr:twoCellAnchor>
  <xdr:twoCellAnchor>
    <xdr:from>
      <xdr:col>0</xdr:col>
      <xdr:colOff>138949</xdr:colOff>
      <xdr:row>29</xdr:row>
      <xdr:rowOff>85536</xdr:rowOff>
    </xdr:from>
    <xdr:to>
      <xdr:col>1</xdr:col>
      <xdr:colOff>0</xdr:colOff>
      <xdr:row>29</xdr:row>
      <xdr:rowOff>1076324</xdr:rowOff>
    </xdr:to>
    <xdr:pic>
      <xdr:nvPicPr>
        <xdr:cNvPr id="1065" name="Immagine 1064">
          <a:extLst>
            <a:ext uri="{FF2B5EF4-FFF2-40B4-BE49-F238E27FC236}">
              <a16:creationId xmlns:a16="http://schemas.microsoft.com/office/drawing/2014/main" xmlns="" id="{3868448C-3F50-5842-424D-1398BE429EC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949" y="99326511"/>
          <a:ext cx="708777" cy="990788"/>
        </a:xfrm>
        <a:prstGeom prst="rect">
          <a:avLst/>
        </a:prstGeom>
      </xdr:spPr>
    </xdr:pic>
    <xdr:clientData/>
  </xdr:twoCellAnchor>
  <xdr:twoCellAnchor>
    <xdr:from>
      <xdr:col>0</xdr:col>
      <xdr:colOff>138949</xdr:colOff>
      <xdr:row>30</xdr:row>
      <xdr:rowOff>85536</xdr:rowOff>
    </xdr:from>
    <xdr:to>
      <xdr:col>1</xdr:col>
      <xdr:colOff>0</xdr:colOff>
      <xdr:row>30</xdr:row>
      <xdr:rowOff>1076324</xdr:rowOff>
    </xdr:to>
    <xdr:pic>
      <xdr:nvPicPr>
        <xdr:cNvPr id="1067" name="Immagine 1066">
          <a:extLst>
            <a:ext uri="{FF2B5EF4-FFF2-40B4-BE49-F238E27FC236}">
              <a16:creationId xmlns:a16="http://schemas.microsoft.com/office/drawing/2014/main" xmlns="" id="{B663DE6C-E6C4-AE00-A06A-DA0C84D8FCC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949" y="100402836"/>
          <a:ext cx="708777" cy="990788"/>
        </a:xfrm>
        <a:prstGeom prst="rect">
          <a:avLst/>
        </a:prstGeom>
      </xdr:spPr>
    </xdr:pic>
    <xdr:clientData/>
  </xdr:twoCellAnchor>
  <xdr:twoCellAnchor>
    <xdr:from>
      <xdr:col>0</xdr:col>
      <xdr:colOff>138949</xdr:colOff>
      <xdr:row>31</xdr:row>
      <xdr:rowOff>85536</xdr:rowOff>
    </xdr:from>
    <xdr:to>
      <xdr:col>1</xdr:col>
      <xdr:colOff>0</xdr:colOff>
      <xdr:row>31</xdr:row>
      <xdr:rowOff>1076324</xdr:rowOff>
    </xdr:to>
    <xdr:pic>
      <xdr:nvPicPr>
        <xdr:cNvPr id="1069" name="Immagine 1068">
          <a:extLst>
            <a:ext uri="{FF2B5EF4-FFF2-40B4-BE49-F238E27FC236}">
              <a16:creationId xmlns:a16="http://schemas.microsoft.com/office/drawing/2014/main" xmlns="" id="{85682A7C-BE81-03F5-C0F6-8388926435F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949" y="101479161"/>
          <a:ext cx="708777" cy="990788"/>
        </a:xfrm>
        <a:prstGeom prst="rect">
          <a:avLst/>
        </a:prstGeom>
      </xdr:spPr>
    </xdr:pic>
    <xdr:clientData/>
  </xdr:twoCellAnchor>
  <xdr:twoCellAnchor>
    <xdr:from>
      <xdr:col>0</xdr:col>
      <xdr:colOff>138949</xdr:colOff>
      <xdr:row>32</xdr:row>
      <xdr:rowOff>85536</xdr:rowOff>
    </xdr:from>
    <xdr:to>
      <xdr:col>1</xdr:col>
      <xdr:colOff>0</xdr:colOff>
      <xdr:row>32</xdr:row>
      <xdr:rowOff>1076324</xdr:rowOff>
    </xdr:to>
    <xdr:pic>
      <xdr:nvPicPr>
        <xdr:cNvPr id="1075" name="Immagine 1074">
          <a:extLst>
            <a:ext uri="{FF2B5EF4-FFF2-40B4-BE49-F238E27FC236}">
              <a16:creationId xmlns:a16="http://schemas.microsoft.com/office/drawing/2014/main" xmlns="" id="{37E33F5C-96A9-6E33-167B-10D700F8921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949" y="106860786"/>
          <a:ext cx="708777" cy="990788"/>
        </a:xfrm>
        <a:prstGeom prst="rect">
          <a:avLst/>
        </a:prstGeom>
      </xdr:spPr>
    </xdr:pic>
    <xdr:clientData/>
  </xdr:twoCellAnchor>
  <xdr:twoCellAnchor>
    <xdr:from>
      <xdr:col>0</xdr:col>
      <xdr:colOff>138949</xdr:colOff>
      <xdr:row>33</xdr:row>
      <xdr:rowOff>85536</xdr:rowOff>
    </xdr:from>
    <xdr:to>
      <xdr:col>1</xdr:col>
      <xdr:colOff>0</xdr:colOff>
      <xdr:row>33</xdr:row>
      <xdr:rowOff>1076324</xdr:rowOff>
    </xdr:to>
    <xdr:pic>
      <xdr:nvPicPr>
        <xdr:cNvPr id="1085" name="Immagine 1084">
          <a:extLst>
            <a:ext uri="{FF2B5EF4-FFF2-40B4-BE49-F238E27FC236}">
              <a16:creationId xmlns:a16="http://schemas.microsoft.com/office/drawing/2014/main" xmlns="" id="{F3E20CC6-2F8E-F498-657C-A10ACF512FB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949" y="112242411"/>
          <a:ext cx="708777" cy="990788"/>
        </a:xfrm>
        <a:prstGeom prst="rect">
          <a:avLst/>
        </a:prstGeom>
      </xdr:spPr>
    </xdr:pic>
    <xdr:clientData/>
  </xdr:twoCellAnchor>
  <xdr:twoCellAnchor>
    <xdr:from>
      <xdr:col>0</xdr:col>
      <xdr:colOff>138949</xdr:colOff>
      <xdr:row>34</xdr:row>
      <xdr:rowOff>85536</xdr:rowOff>
    </xdr:from>
    <xdr:to>
      <xdr:col>1</xdr:col>
      <xdr:colOff>0</xdr:colOff>
      <xdr:row>34</xdr:row>
      <xdr:rowOff>1076324</xdr:rowOff>
    </xdr:to>
    <xdr:pic>
      <xdr:nvPicPr>
        <xdr:cNvPr id="1087" name="Immagine 1086">
          <a:extLst>
            <a:ext uri="{FF2B5EF4-FFF2-40B4-BE49-F238E27FC236}">
              <a16:creationId xmlns:a16="http://schemas.microsoft.com/office/drawing/2014/main" xmlns="" id="{81C82CAE-B972-A205-A8FB-D656DC8A3DA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949" y="113318736"/>
          <a:ext cx="708777" cy="990788"/>
        </a:xfrm>
        <a:prstGeom prst="rect">
          <a:avLst/>
        </a:prstGeom>
      </xdr:spPr>
    </xdr:pic>
    <xdr:clientData/>
  </xdr:twoCellAnchor>
  <xdr:twoCellAnchor>
    <xdr:from>
      <xdr:col>0</xdr:col>
      <xdr:colOff>138949</xdr:colOff>
      <xdr:row>35</xdr:row>
      <xdr:rowOff>85536</xdr:rowOff>
    </xdr:from>
    <xdr:to>
      <xdr:col>1</xdr:col>
      <xdr:colOff>0</xdr:colOff>
      <xdr:row>35</xdr:row>
      <xdr:rowOff>1076324</xdr:rowOff>
    </xdr:to>
    <xdr:pic>
      <xdr:nvPicPr>
        <xdr:cNvPr id="1089" name="Immagine 1088">
          <a:extLst>
            <a:ext uri="{FF2B5EF4-FFF2-40B4-BE49-F238E27FC236}">
              <a16:creationId xmlns:a16="http://schemas.microsoft.com/office/drawing/2014/main" xmlns="" id="{0DF5E661-D0E6-7484-8A2F-FE36B0EBE86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949" y="114395061"/>
          <a:ext cx="708777" cy="990788"/>
        </a:xfrm>
        <a:prstGeom prst="rect">
          <a:avLst/>
        </a:prstGeom>
      </xdr:spPr>
    </xdr:pic>
    <xdr:clientData/>
  </xdr:twoCellAnchor>
  <xdr:twoCellAnchor>
    <xdr:from>
      <xdr:col>0</xdr:col>
      <xdr:colOff>138949</xdr:colOff>
      <xdr:row>36</xdr:row>
      <xdr:rowOff>85536</xdr:rowOff>
    </xdr:from>
    <xdr:to>
      <xdr:col>1</xdr:col>
      <xdr:colOff>0</xdr:colOff>
      <xdr:row>36</xdr:row>
      <xdr:rowOff>1076324</xdr:rowOff>
    </xdr:to>
    <xdr:pic>
      <xdr:nvPicPr>
        <xdr:cNvPr id="1097" name="Immagine 1096">
          <a:extLst>
            <a:ext uri="{FF2B5EF4-FFF2-40B4-BE49-F238E27FC236}">
              <a16:creationId xmlns:a16="http://schemas.microsoft.com/office/drawing/2014/main" xmlns="" id="{6B62FAF2-2B3D-CA36-06EE-4F3B81FDC2F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949" y="118700361"/>
          <a:ext cx="708777" cy="990788"/>
        </a:xfrm>
        <a:prstGeom prst="rect">
          <a:avLst/>
        </a:prstGeom>
      </xdr:spPr>
    </xdr:pic>
    <xdr:clientData/>
  </xdr:twoCellAnchor>
  <xdr:twoCellAnchor>
    <xdr:from>
      <xdr:col>0</xdr:col>
      <xdr:colOff>138949</xdr:colOff>
      <xdr:row>37</xdr:row>
      <xdr:rowOff>85536</xdr:rowOff>
    </xdr:from>
    <xdr:to>
      <xdr:col>1</xdr:col>
      <xdr:colOff>0</xdr:colOff>
      <xdr:row>37</xdr:row>
      <xdr:rowOff>1076324</xdr:rowOff>
    </xdr:to>
    <xdr:pic>
      <xdr:nvPicPr>
        <xdr:cNvPr id="1099" name="Immagine 1098">
          <a:extLst>
            <a:ext uri="{FF2B5EF4-FFF2-40B4-BE49-F238E27FC236}">
              <a16:creationId xmlns:a16="http://schemas.microsoft.com/office/drawing/2014/main" xmlns="" id="{64C4876A-FD51-9551-FF48-054E2FA5699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949" y="119776686"/>
          <a:ext cx="708777" cy="990788"/>
        </a:xfrm>
        <a:prstGeom prst="rect">
          <a:avLst/>
        </a:prstGeom>
      </xdr:spPr>
    </xdr:pic>
    <xdr:clientData/>
  </xdr:twoCellAnchor>
  <xdr:twoCellAnchor>
    <xdr:from>
      <xdr:col>0</xdr:col>
      <xdr:colOff>138949</xdr:colOff>
      <xdr:row>38</xdr:row>
      <xdr:rowOff>85536</xdr:rowOff>
    </xdr:from>
    <xdr:to>
      <xdr:col>1</xdr:col>
      <xdr:colOff>0</xdr:colOff>
      <xdr:row>38</xdr:row>
      <xdr:rowOff>1076324</xdr:rowOff>
    </xdr:to>
    <xdr:pic>
      <xdr:nvPicPr>
        <xdr:cNvPr id="1105" name="Immagine 1104">
          <a:extLst>
            <a:ext uri="{FF2B5EF4-FFF2-40B4-BE49-F238E27FC236}">
              <a16:creationId xmlns:a16="http://schemas.microsoft.com/office/drawing/2014/main" xmlns="" id="{FC156E11-A6CC-F83F-4492-027BA6E54DE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949" y="123005661"/>
          <a:ext cx="708777" cy="990788"/>
        </a:xfrm>
        <a:prstGeom prst="rect">
          <a:avLst/>
        </a:prstGeom>
      </xdr:spPr>
    </xdr:pic>
    <xdr:clientData/>
  </xdr:twoCellAnchor>
  <xdr:twoCellAnchor>
    <xdr:from>
      <xdr:col>0</xdr:col>
      <xdr:colOff>138949</xdr:colOff>
      <xdr:row>39</xdr:row>
      <xdr:rowOff>85536</xdr:rowOff>
    </xdr:from>
    <xdr:to>
      <xdr:col>1</xdr:col>
      <xdr:colOff>0</xdr:colOff>
      <xdr:row>39</xdr:row>
      <xdr:rowOff>1076324</xdr:rowOff>
    </xdr:to>
    <xdr:pic>
      <xdr:nvPicPr>
        <xdr:cNvPr id="1107" name="Immagine 1106">
          <a:extLst>
            <a:ext uri="{FF2B5EF4-FFF2-40B4-BE49-F238E27FC236}">
              <a16:creationId xmlns:a16="http://schemas.microsoft.com/office/drawing/2014/main" xmlns="" id="{EE59BE9E-EE24-2790-CCDD-28DA0D9A57B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949" y="124081986"/>
          <a:ext cx="708777" cy="990788"/>
        </a:xfrm>
        <a:prstGeom prst="rect">
          <a:avLst/>
        </a:prstGeom>
      </xdr:spPr>
    </xdr:pic>
    <xdr:clientData/>
  </xdr:twoCellAnchor>
  <xdr:twoCellAnchor>
    <xdr:from>
      <xdr:col>0</xdr:col>
      <xdr:colOff>138949</xdr:colOff>
      <xdr:row>40</xdr:row>
      <xdr:rowOff>85536</xdr:rowOff>
    </xdr:from>
    <xdr:to>
      <xdr:col>1</xdr:col>
      <xdr:colOff>0</xdr:colOff>
      <xdr:row>40</xdr:row>
      <xdr:rowOff>1076324</xdr:rowOff>
    </xdr:to>
    <xdr:pic>
      <xdr:nvPicPr>
        <xdr:cNvPr id="1109" name="Immagine 1108">
          <a:extLst>
            <a:ext uri="{FF2B5EF4-FFF2-40B4-BE49-F238E27FC236}">
              <a16:creationId xmlns:a16="http://schemas.microsoft.com/office/drawing/2014/main" xmlns="" id="{40793D73-5775-056D-5307-663B33C8380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949" y="125158311"/>
          <a:ext cx="708777" cy="990788"/>
        </a:xfrm>
        <a:prstGeom prst="rect">
          <a:avLst/>
        </a:prstGeom>
      </xdr:spPr>
    </xdr:pic>
    <xdr:clientData/>
  </xdr:twoCellAnchor>
  <xdr:twoCellAnchor>
    <xdr:from>
      <xdr:col>0</xdr:col>
      <xdr:colOff>138949</xdr:colOff>
      <xdr:row>41</xdr:row>
      <xdr:rowOff>85536</xdr:rowOff>
    </xdr:from>
    <xdr:to>
      <xdr:col>1</xdr:col>
      <xdr:colOff>0</xdr:colOff>
      <xdr:row>41</xdr:row>
      <xdr:rowOff>1076324</xdr:rowOff>
    </xdr:to>
    <xdr:pic>
      <xdr:nvPicPr>
        <xdr:cNvPr id="1127" name="Immagine 1126">
          <a:extLst>
            <a:ext uri="{FF2B5EF4-FFF2-40B4-BE49-F238E27FC236}">
              <a16:creationId xmlns:a16="http://schemas.microsoft.com/office/drawing/2014/main" xmlns="" id="{D55F3B92-7AD3-2797-9407-FBE3135BA51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949" y="152066436"/>
          <a:ext cx="708777" cy="990788"/>
        </a:xfrm>
        <a:prstGeom prst="rect">
          <a:avLst/>
        </a:prstGeom>
      </xdr:spPr>
    </xdr:pic>
    <xdr:clientData/>
  </xdr:twoCellAnchor>
  <xdr:twoCellAnchor>
    <xdr:from>
      <xdr:col>0</xdr:col>
      <xdr:colOff>138949</xdr:colOff>
      <xdr:row>42</xdr:row>
      <xdr:rowOff>85536</xdr:rowOff>
    </xdr:from>
    <xdr:to>
      <xdr:col>1</xdr:col>
      <xdr:colOff>0</xdr:colOff>
      <xdr:row>42</xdr:row>
      <xdr:rowOff>1076324</xdr:rowOff>
    </xdr:to>
    <xdr:pic>
      <xdr:nvPicPr>
        <xdr:cNvPr id="1131" name="Immagine 1130">
          <a:extLst>
            <a:ext uri="{FF2B5EF4-FFF2-40B4-BE49-F238E27FC236}">
              <a16:creationId xmlns:a16="http://schemas.microsoft.com/office/drawing/2014/main" xmlns="" id="{DB9223D7-0C3D-96CA-CF1B-92108F41380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949" y="155295411"/>
          <a:ext cx="708777" cy="990788"/>
        </a:xfrm>
        <a:prstGeom prst="rect">
          <a:avLst/>
        </a:prstGeom>
      </xdr:spPr>
    </xdr:pic>
    <xdr:clientData/>
  </xdr:twoCellAnchor>
  <xdr:twoCellAnchor>
    <xdr:from>
      <xdr:col>0</xdr:col>
      <xdr:colOff>138949</xdr:colOff>
      <xdr:row>43</xdr:row>
      <xdr:rowOff>85536</xdr:rowOff>
    </xdr:from>
    <xdr:to>
      <xdr:col>1</xdr:col>
      <xdr:colOff>0</xdr:colOff>
      <xdr:row>43</xdr:row>
      <xdr:rowOff>1076324</xdr:rowOff>
    </xdr:to>
    <xdr:pic>
      <xdr:nvPicPr>
        <xdr:cNvPr id="1143" name="Immagine 1142">
          <a:extLst>
            <a:ext uri="{FF2B5EF4-FFF2-40B4-BE49-F238E27FC236}">
              <a16:creationId xmlns:a16="http://schemas.microsoft.com/office/drawing/2014/main" xmlns="" id="{71B828B4-F70A-81A1-B494-A613F469185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949" y="166058661"/>
          <a:ext cx="708777" cy="990788"/>
        </a:xfrm>
        <a:prstGeom prst="rect">
          <a:avLst/>
        </a:prstGeom>
      </xdr:spPr>
    </xdr:pic>
    <xdr:clientData/>
  </xdr:twoCellAnchor>
  <xdr:twoCellAnchor>
    <xdr:from>
      <xdr:col>0</xdr:col>
      <xdr:colOff>138949</xdr:colOff>
      <xdr:row>44</xdr:row>
      <xdr:rowOff>85536</xdr:rowOff>
    </xdr:from>
    <xdr:to>
      <xdr:col>1</xdr:col>
      <xdr:colOff>0</xdr:colOff>
      <xdr:row>44</xdr:row>
      <xdr:rowOff>1076324</xdr:rowOff>
    </xdr:to>
    <xdr:pic>
      <xdr:nvPicPr>
        <xdr:cNvPr id="1155" name="Immagine 1154">
          <a:extLst>
            <a:ext uri="{FF2B5EF4-FFF2-40B4-BE49-F238E27FC236}">
              <a16:creationId xmlns:a16="http://schemas.microsoft.com/office/drawing/2014/main" xmlns="" id="{6E7F31E6-10D1-1A10-9F9F-B1499E43732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949" y="172516611"/>
          <a:ext cx="708777" cy="9907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2"/>
  <dimension ref="A1:A5"/>
  <sheetViews>
    <sheetView workbookViewId="0"/>
  </sheetViews>
  <sheetFormatPr defaultRowHeight="15" x14ac:dyDescent="0.25"/>
  <sheetData>
    <row r="1" spans="1:1" x14ac:dyDescent="0.25">
      <c r="A1" t="s">
        <v>2</v>
      </c>
    </row>
    <row r="2" spans="1:1" x14ac:dyDescent="0.25">
      <c r="A2" t="s">
        <v>3</v>
      </c>
    </row>
    <row r="3" spans="1:1" x14ac:dyDescent="0.25">
      <c r="A3" t="s">
        <v>1</v>
      </c>
    </row>
    <row r="4" spans="1:1" x14ac:dyDescent="0.25">
      <c r="A4" t="s">
        <v>0</v>
      </c>
    </row>
    <row r="5" spans="1:1" x14ac:dyDescent="0.25">
      <c r="A5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oglio1"/>
  <dimension ref="A1:AZ47"/>
  <sheetViews>
    <sheetView tabSelected="1" workbookViewId="0">
      <selection activeCell="F1" sqref="F1:F1048576"/>
    </sheetView>
  </sheetViews>
  <sheetFormatPr defaultColWidth="5.7109375" defaultRowHeight="12.75" x14ac:dyDescent="0.2"/>
  <cols>
    <col min="1" max="1" width="12.7109375" style="1" customWidth="1"/>
    <col min="2" max="4" width="0" style="1" hidden="1" customWidth="1"/>
    <col min="5" max="7" width="10.7109375" style="1" customWidth="1"/>
    <col min="8" max="10" width="20.7109375" style="1" customWidth="1"/>
    <col min="11" max="16" width="0" style="1" hidden="1" customWidth="1"/>
    <col min="17" max="29" width="5.7109375" style="1"/>
    <col min="30" max="49" width="0" style="1" hidden="1" customWidth="1"/>
    <col min="50" max="50" width="5.7109375" style="1"/>
    <col min="51" max="51" width="10.42578125" style="2" bestFit="1" customWidth="1"/>
    <col min="52" max="52" width="0" style="1" hidden="1" customWidth="1"/>
    <col min="53" max="16384" width="5.7109375" style="1"/>
  </cols>
  <sheetData>
    <row r="1" spans="1:52" s="4" customFormat="1" ht="15" customHeight="1" x14ac:dyDescent="0.25">
      <c r="A1" s="6" t="s">
        <v>182</v>
      </c>
      <c r="E1" s="6" t="s">
        <v>183</v>
      </c>
      <c r="F1" s="6" t="s">
        <v>34</v>
      </c>
      <c r="G1" s="6" t="s">
        <v>35</v>
      </c>
      <c r="H1" s="6" t="s">
        <v>36</v>
      </c>
      <c r="I1" s="6" t="s">
        <v>37</v>
      </c>
      <c r="J1" s="6" t="s">
        <v>38</v>
      </c>
      <c r="Q1" s="3" t="s">
        <v>13</v>
      </c>
      <c r="R1" s="3" t="s">
        <v>14</v>
      </c>
      <c r="S1" s="3" t="s">
        <v>15</v>
      </c>
      <c r="T1" s="3" t="s">
        <v>16</v>
      </c>
      <c r="U1" s="3" t="s">
        <v>17</v>
      </c>
      <c r="V1" s="3" t="s">
        <v>6</v>
      </c>
      <c r="W1" s="3" t="s">
        <v>7</v>
      </c>
      <c r="X1" s="3" t="s">
        <v>8</v>
      </c>
      <c r="Y1" s="3" t="s">
        <v>9</v>
      </c>
      <c r="Z1" s="3" t="s">
        <v>10</v>
      </c>
      <c r="AA1" s="3" t="s">
        <v>11</v>
      </c>
      <c r="AB1" s="3" t="s">
        <v>12</v>
      </c>
      <c r="AC1" s="3" t="s">
        <v>18</v>
      </c>
      <c r="AX1" s="6" t="s">
        <v>45</v>
      </c>
      <c r="AY1" s="7" t="s">
        <v>46</v>
      </c>
      <c r="AZ1" s="4">
        <v>105</v>
      </c>
    </row>
    <row r="2" spans="1:52" s="5" customFormat="1" x14ac:dyDescent="0.25">
      <c r="A2" s="6"/>
      <c r="B2" s="3"/>
      <c r="C2" s="3"/>
      <c r="D2" s="3"/>
      <c r="E2" s="6"/>
      <c r="F2" s="6"/>
      <c r="G2" s="6"/>
      <c r="H2" s="6"/>
      <c r="I2" s="6"/>
      <c r="J2" s="6"/>
      <c r="K2" s="3" t="s">
        <v>39</v>
      </c>
      <c r="L2" s="3" t="s">
        <v>40</v>
      </c>
      <c r="M2" s="3" t="s">
        <v>41</v>
      </c>
      <c r="N2" s="3" t="s">
        <v>42</v>
      </c>
      <c r="O2" s="3" t="s">
        <v>43</v>
      </c>
      <c r="P2" s="3" t="s">
        <v>44</v>
      </c>
      <c r="Q2" s="3" t="s">
        <v>20</v>
      </c>
      <c r="R2" s="3" t="s">
        <v>21</v>
      </c>
      <c r="S2" s="3" t="s">
        <v>22</v>
      </c>
      <c r="T2" s="3" t="s">
        <v>23</v>
      </c>
      <c r="U2" s="3" t="s">
        <v>24</v>
      </c>
      <c r="V2" s="3" t="s">
        <v>25</v>
      </c>
      <c r="W2" s="3" t="s">
        <v>26</v>
      </c>
      <c r="X2" s="3" t="s">
        <v>27</v>
      </c>
      <c r="Y2" s="3" t="s">
        <v>28</v>
      </c>
      <c r="Z2" s="3" t="s">
        <v>29</v>
      </c>
      <c r="AA2" s="3" t="s">
        <v>30</v>
      </c>
      <c r="AB2" s="3" t="s">
        <v>31</v>
      </c>
      <c r="AC2" s="3" t="s">
        <v>32</v>
      </c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6"/>
      <c r="AY2" s="7"/>
      <c r="AZ2" s="5">
        <v>105</v>
      </c>
    </row>
    <row r="3" spans="1:52" ht="84.95" customHeight="1" x14ac:dyDescent="0.2">
      <c r="E3" s="2">
        <v>29.8</v>
      </c>
      <c r="F3" s="2">
        <v>70</v>
      </c>
      <c r="G3" s="1" t="s">
        <v>55</v>
      </c>
      <c r="H3" s="1" t="s">
        <v>56</v>
      </c>
      <c r="I3" s="1" t="s">
        <v>57</v>
      </c>
      <c r="J3" s="1" t="s">
        <v>58</v>
      </c>
      <c r="K3" s="1" t="s">
        <v>59</v>
      </c>
      <c r="L3" s="1" t="s">
        <v>49</v>
      </c>
      <c r="M3" s="1" t="s">
        <v>52</v>
      </c>
      <c r="N3" s="1" t="s">
        <v>50</v>
      </c>
      <c r="O3" s="1" t="s">
        <v>60</v>
      </c>
      <c r="P3" s="1" t="s">
        <v>33</v>
      </c>
      <c r="Q3" s="1">
        <v>509</v>
      </c>
      <c r="R3" s="1">
        <v>1</v>
      </c>
      <c r="AX3" s="1">
        <f t="shared" ref="AX3:AX41" si="0">SUM(R3:AC3)</f>
        <v>1</v>
      </c>
      <c r="AY3" s="2">
        <f>+AX3*E3</f>
        <v>29.8</v>
      </c>
      <c r="AZ3" s="1">
        <v>105</v>
      </c>
    </row>
    <row r="4" spans="1:52" ht="84.95" customHeight="1" x14ac:dyDescent="0.2">
      <c r="E4" s="2">
        <v>46.8</v>
      </c>
      <c r="F4" s="2">
        <v>110</v>
      </c>
      <c r="G4" s="1" t="s">
        <v>55</v>
      </c>
      <c r="H4" s="1" t="s">
        <v>56</v>
      </c>
      <c r="I4" s="1" t="s">
        <v>61</v>
      </c>
      <c r="J4" s="1" t="s">
        <v>62</v>
      </c>
      <c r="K4" s="1" t="s">
        <v>63</v>
      </c>
      <c r="L4" s="1" t="s">
        <v>49</v>
      </c>
      <c r="M4" s="1" t="s">
        <v>64</v>
      </c>
      <c r="N4" s="1" t="s">
        <v>50</v>
      </c>
      <c r="O4" s="1" t="s">
        <v>65</v>
      </c>
      <c r="P4" s="1" t="s">
        <v>33</v>
      </c>
      <c r="Q4" s="1">
        <v>509</v>
      </c>
      <c r="R4" s="1">
        <v>2</v>
      </c>
      <c r="AX4" s="1">
        <f t="shared" si="0"/>
        <v>2</v>
      </c>
      <c r="AY4" s="2">
        <f>+AX4*E4</f>
        <v>93.6</v>
      </c>
      <c r="AZ4" s="1">
        <v>105</v>
      </c>
    </row>
    <row r="5" spans="1:52" ht="84.95" customHeight="1" x14ac:dyDescent="0.2">
      <c r="E5" s="2">
        <v>46.8</v>
      </c>
      <c r="F5" s="2">
        <v>110</v>
      </c>
      <c r="G5" s="1" t="s">
        <v>55</v>
      </c>
      <c r="H5" s="1" t="s">
        <v>56</v>
      </c>
      <c r="I5" s="1" t="s">
        <v>61</v>
      </c>
      <c r="J5" s="1" t="s">
        <v>66</v>
      </c>
      <c r="K5" s="1" t="s">
        <v>67</v>
      </c>
      <c r="L5" s="1" t="s">
        <v>49</v>
      </c>
      <c r="M5" s="1" t="s">
        <v>64</v>
      </c>
      <c r="N5" s="1" t="s">
        <v>50</v>
      </c>
      <c r="O5" s="1" t="s">
        <v>65</v>
      </c>
      <c r="P5" s="1" t="s">
        <v>33</v>
      </c>
      <c r="Q5" s="1">
        <v>509</v>
      </c>
      <c r="R5" s="1">
        <v>8</v>
      </c>
      <c r="AX5" s="1">
        <f t="shared" si="0"/>
        <v>8</v>
      </c>
      <c r="AY5" s="2">
        <f>+AX5*E5</f>
        <v>374.4</v>
      </c>
      <c r="AZ5" s="1">
        <v>105</v>
      </c>
    </row>
    <row r="6" spans="1:52" ht="84.95" customHeight="1" x14ac:dyDescent="0.2">
      <c r="E6" s="2">
        <v>59.6</v>
      </c>
      <c r="F6" s="2">
        <v>140</v>
      </c>
      <c r="G6" s="1" t="s">
        <v>55</v>
      </c>
      <c r="H6" s="1" t="s">
        <v>56</v>
      </c>
      <c r="I6" s="1" t="s">
        <v>72</v>
      </c>
      <c r="J6" s="1" t="s">
        <v>73</v>
      </c>
      <c r="K6" s="1" t="s">
        <v>74</v>
      </c>
      <c r="L6" s="1" t="s">
        <v>70</v>
      </c>
      <c r="M6" s="1" t="s">
        <v>75</v>
      </c>
      <c r="N6" s="1" t="s">
        <v>50</v>
      </c>
      <c r="O6" s="1" t="s">
        <v>76</v>
      </c>
      <c r="P6" s="1" t="s">
        <v>33</v>
      </c>
      <c r="Q6" s="1">
        <v>509</v>
      </c>
      <c r="R6" s="1">
        <v>12</v>
      </c>
      <c r="AX6" s="1">
        <f t="shared" si="0"/>
        <v>12</v>
      </c>
      <c r="AY6" s="2">
        <f>+AX6*E6</f>
        <v>715.2</v>
      </c>
      <c r="AZ6" s="1">
        <v>105</v>
      </c>
    </row>
    <row r="7" spans="1:52" ht="84.95" customHeight="1" x14ac:dyDescent="0.2">
      <c r="E7" s="2">
        <v>66.7</v>
      </c>
      <c r="F7" s="2">
        <v>160</v>
      </c>
      <c r="G7" s="1" t="s">
        <v>77</v>
      </c>
      <c r="H7" s="1" t="s">
        <v>47</v>
      </c>
      <c r="I7" s="1" t="s">
        <v>79</v>
      </c>
      <c r="J7" s="1" t="s">
        <v>80</v>
      </c>
      <c r="K7" s="1" t="s">
        <v>59</v>
      </c>
      <c r="L7" s="1" t="s">
        <v>49</v>
      </c>
      <c r="M7" s="1" t="s">
        <v>52</v>
      </c>
      <c r="N7" s="1" t="s">
        <v>50</v>
      </c>
      <c r="O7" s="1" t="s">
        <v>81</v>
      </c>
      <c r="P7" s="1" t="s">
        <v>19</v>
      </c>
      <c r="Q7" s="1">
        <v>210</v>
      </c>
      <c r="U7" s="1">
        <v>3</v>
      </c>
      <c r="AX7" s="1">
        <f t="shared" si="0"/>
        <v>3</v>
      </c>
      <c r="AY7" s="2">
        <f>+AX7*E7</f>
        <v>200.10000000000002</v>
      </c>
      <c r="AZ7" s="1">
        <v>105</v>
      </c>
    </row>
    <row r="8" spans="1:52" ht="84.95" customHeight="1" x14ac:dyDescent="0.2">
      <c r="E8" s="2">
        <v>66.7</v>
      </c>
      <c r="F8" s="2">
        <v>160</v>
      </c>
      <c r="G8" s="1" t="s">
        <v>77</v>
      </c>
      <c r="H8" s="1" t="s">
        <v>47</v>
      </c>
      <c r="I8" s="1" t="s">
        <v>79</v>
      </c>
      <c r="J8" s="1" t="s">
        <v>82</v>
      </c>
      <c r="K8" s="1" t="s">
        <v>83</v>
      </c>
      <c r="L8" s="1" t="s">
        <v>49</v>
      </c>
      <c r="M8" s="1" t="s">
        <v>52</v>
      </c>
      <c r="N8" s="1" t="s">
        <v>50</v>
      </c>
      <c r="O8" s="1" t="s">
        <v>81</v>
      </c>
      <c r="P8" s="1" t="s">
        <v>19</v>
      </c>
      <c r="Q8" s="1">
        <v>210</v>
      </c>
      <c r="S8" s="1">
        <v>2</v>
      </c>
      <c r="T8" s="1">
        <v>4</v>
      </c>
      <c r="U8" s="1">
        <v>6</v>
      </c>
      <c r="AX8" s="1">
        <f t="shared" si="0"/>
        <v>12</v>
      </c>
      <c r="AY8" s="2">
        <f>+AX8*E8</f>
        <v>800.40000000000009</v>
      </c>
      <c r="AZ8" s="1">
        <v>105</v>
      </c>
    </row>
    <row r="9" spans="1:52" ht="84.95" customHeight="1" x14ac:dyDescent="0.2">
      <c r="E9" s="2">
        <v>66.7</v>
      </c>
      <c r="F9" s="2">
        <v>160</v>
      </c>
      <c r="G9" s="1" t="s">
        <v>77</v>
      </c>
      <c r="H9" s="1" t="s">
        <v>47</v>
      </c>
      <c r="I9" s="1" t="s">
        <v>84</v>
      </c>
      <c r="J9" s="1" t="s">
        <v>85</v>
      </c>
      <c r="K9" s="1" t="s">
        <v>83</v>
      </c>
      <c r="L9" s="1" t="s">
        <v>49</v>
      </c>
      <c r="M9" s="1" t="s">
        <v>52</v>
      </c>
      <c r="N9" s="1" t="s">
        <v>50</v>
      </c>
      <c r="O9" s="1" t="s">
        <v>81</v>
      </c>
      <c r="P9" s="1" t="s">
        <v>19</v>
      </c>
      <c r="Q9" s="1">
        <v>210</v>
      </c>
      <c r="S9" s="1">
        <v>4</v>
      </c>
      <c r="T9" s="1">
        <v>7</v>
      </c>
      <c r="U9" s="1">
        <v>8</v>
      </c>
      <c r="V9" s="1">
        <v>7</v>
      </c>
      <c r="W9" s="1">
        <v>2</v>
      </c>
      <c r="AX9" s="1">
        <f t="shared" si="0"/>
        <v>28</v>
      </c>
      <c r="AY9" s="2">
        <f>+AX9*E9</f>
        <v>1867.6000000000001</v>
      </c>
      <c r="AZ9" s="1">
        <v>105</v>
      </c>
    </row>
    <row r="10" spans="1:52" ht="84.95" customHeight="1" x14ac:dyDescent="0.2">
      <c r="E10" s="2">
        <v>66.7</v>
      </c>
      <c r="F10" s="2">
        <v>160</v>
      </c>
      <c r="G10" s="1" t="s">
        <v>77</v>
      </c>
      <c r="H10" s="1" t="s">
        <v>47</v>
      </c>
      <c r="I10" s="1" t="s">
        <v>84</v>
      </c>
      <c r="J10" s="1" t="s">
        <v>86</v>
      </c>
      <c r="K10" s="1" t="s">
        <v>87</v>
      </c>
      <c r="L10" s="1" t="s">
        <v>49</v>
      </c>
      <c r="M10" s="1" t="s">
        <v>52</v>
      </c>
      <c r="N10" s="1" t="s">
        <v>50</v>
      </c>
      <c r="O10" s="1" t="s">
        <v>81</v>
      </c>
      <c r="P10" s="1" t="s">
        <v>19</v>
      </c>
      <c r="Q10" s="1">
        <v>210</v>
      </c>
      <c r="S10" s="1">
        <v>3</v>
      </c>
      <c r="T10" s="1">
        <v>4</v>
      </c>
      <c r="U10" s="1">
        <v>7</v>
      </c>
      <c r="V10" s="1">
        <v>6</v>
      </c>
      <c r="W10" s="1">
        <v>3</v>
      </c>
      <c r="AX10" s="1">
        <f t="shared" si="0"/>
        <v>23</v>
      </c>
      <c r="AY10" s="2">
        <f>+AX10*E10</f>
        <v>1534.1000000000001</v>
      </c>
      <c r="AZ10" s="1">
        <v>105</v>
      </c>
    </row>
    <row r="11" spans="1:52" ht="84.95" customHeight="1" x14ac:dyDescent="0.2">
      <c r="E11" s="2">
        <v>60.4</v>
      </c>
      <c r="F11" s="2">
        <v>145</v>
      </c>
      <c r="G11" s="1" t="s">
        <v>77</v>
      </c>
      <c r="H11" s="1" t="s">
        <v>47</v>
      </c>
      <c r="I11" s="1" t="s">
        <v>89</v>
      </c>
      <c r="J11" s="1" t="s">
        <v>91</v>
      </c>
      <c r="K11" s="1" t="s">
        <v>92</v>
      </c>
      <c r="L11" s="1" t="s">
        <v>49</v>
      </c>
      <c r="M11" s="1" t="s">
        <v>52</v>
      </c>
      <c r="N11" s="1" t="s">
        <v>50</v>
      </c>
      <c r="O11" s="1" t="s">
        <v>81</v>
      </c>
      <c r="P11" s="1" t="s">
        <v>19</v>
      </c>
      <c r="Q11" s="1">
        <v>210</v>
      </c>
      <c r="S11" s="1">
        <v>4</v>
      </c>
      <c r="T11" s="1">
        <v>10</v>
      </c>
      <c r="U11" s="1">
        <v>10</v>
      </c>
      <c r="V11" s="1">
        <v>10</v>
      </c>
      <c r="W11" s="1">
        <v>3</v>
      </c>
      <c r="AX11" s="1">
        <f t="shared" si="0"/>
        <v>37</v>
      </c>
      <c r="AY11" s="2">
        <f>+AX11*E11</f>
        <v>2234.7999999999997</v>
      </c>
      <c r="AZ11" s="1">
        <v>105</v>
      </c>
    </row>
    <row r="12" spans="1:52" ht="84.95" customHeight="1" x14ac:dyDescent="0.2">
      <c r="E12" s="2">
        <v>77.099999999999994</v>
      </c>
      <c r="F12" s="2">
        <v>185</v>
      </c>
      <c r="G12" s="1" t="s">
        <v>77</v>
      </c>
      <c r="H12" s="1" t="s">
        <v>47</v>
      </c>
      <c r="I12" s="1" t="s">
        <v>93</v>
      </c>
      <c r="J12" s="1" t="s">
        <v>94</v>
      </c>
      <c r="K12" s="1" t="s">
        <v>59</v>
      </c>
      <c r="L12" s="1" t="s">
        <v>49</v>
      </c>
      <c r="M12" s="1" t="s">
        <v>52</v>
      </c>
      <c r="N12" s="1" t="s">
        <v>50</v>
      </c>
      <c r="O12" s="1" t="s">
        <v>81</v>
      </c>
      <c r="P12" s="1" t="s">
        <v>19</v>
      </c>
      <c r="Q12" s="1">
        <v>210</v>
      </c>
      <c r="S12" s="1">
        <v>5</v>
      </c>
      <c r="T12" s="1">
        <v>4</v>
      </c>
      <c r="U12" s="1">
        <v>6</v>
      </c>
      <c r="V12" s="1">
        <v>2</v>
      </c>
      <c r="AX12" s="1">
        <f t="shared" si="0"/>
        <v>17</v>
      </c>
      <c r="AY12" s="2">
        <f>+AX12*E12</f>
        <v>1310.6999999999998</v>
      </c>
      <c r="AZ12" s="1">
        <v>105</v>
      </c>
    </row>
    <row r="13" spans="1:52" ht="84.95" customHeight="1" x14ac:dyDescent="0.2">
      <c r="E13" s="2">
        <v>77.099999999999994</v>
      </c>
      <c r="F13" s="2">
        <v>185</v>
      </c>
      <c r="G13" s="1" t="s">
        <v>77</v>
      </c>
      <c r="H13" s="1" t="s">
        <v>47</v>
      </c>
      <c r="I13" s="1" t="s">
        <v>95</v>
      </c>
      <c r="J13" s="1" t="s">
        <v>96</v>
      </c>
      <c r="K13" s="1" t="s">
        <v>63</v>
      </c>
      <c r="L13" s="1" t="s">
        <v>49</v>
      </c>
      <c r="M13" s="1" t="s">
        <v>52</v>
      </c>
      <c r="N13" s="1" t="s">
        <v>50</v>
      </c>
      <c r="O13" s="1" t="s">
        <v>81</v>
      </c>
      <c r="P13" s="1" t="s">
        <v>19</v>
      </c>
      <c r="Q13" s="1">
        <v>210</v>
      </c>
      <c r="S13" s="1">
        <v>2</v>
      </c>
      <c r="T13" s="1">
        <v>5</v>
      </c>
      <c r="U13" s="1">
        <v>7</v>
      </c>
      <c r="V13" s="1">
        <v>5</v>
      </c>
      <c r="W13" s="1">
        <v>2</v>
      </c>
      <c r="AX13" s="1">
        <f t="shared" si="0"/>
        <v>21</v>
      </c>
      <c r="AY13" s="2">
        <f>+AX13*E13</f>
        <v>1619.1</v>
      </c>
      <c r="AZ13" s="1">
        <v>105</v>
      </c>
    </row>
    <row r="14" spans="1:52" ht="84.95" customHeight="1" x14ac:dyDescent="0.2">
      <c r="E14" s="2">
        <v>83.4</v>
      </c>
      <c r="F14" s="2">
        <v>200</v>
      </c>
      <c r="G14" s="1" t="s">
        <v>77</v>
      </c>
      <c r="H14" s="1" t="s">
        <v>47</v>
      </c>
      <c r="I14" s="1" t="s">
        <v>97</v>
      </c>
      <c r="J14" s="1" t="s">
        <v>98</v>
      </c>
      <c r="K14" s="1" t="s">
        <v>59</v>
      </c>
      <c r="L14" s="1" t="s">
        <v>49</v>
      </c>
      <c r="M14" s="1" t="s">
        <v>99</v>
      </c>
      <c r="N14" s="1" t="s">
        <v>50</v>
      </c>
      <c r="O14" s="1" t="s">
        <v>81</v>
      </c>
      <c r="P14" s="1" t="s">
        <v>19</v>
      </c>
      <c r="Q14" s="1">
        <v>210</v>
      </c>
      <c r="S14" s="1">
        <v>2</v>
      </c>
      <c r="T14" s="1">
        <v>6</v>
      </c>
      <c r="U14" s="1">
        <v>8</v>
      </c>
      <c r="V14" s="1">
        <v>6</v>
      </c>
      <c r="W14" s="1">
        <v>2</v>
      </c>
      <c r="AX14" s="1">
        <f t="shared" si="0"/>
        <v>24</v>
      </c>
      <c r="AY14" s="2">
        <f>+AX14*E14</f>
        <v>2001.6000000000001</v>
      </c>
      <c r="AZ14" s="1">
        <v>105</v>
      </c>
    </row>
    <row r="15" spans="1:52" ht="84.95" customHeight="1" x14ac:dyDescent="0.2">
      <c r="E15" s="2">
        <v>83.4</v>
      </c>
      <c r="F15" s="2">
        <v>200</v>
      </c>
      <c r="G15" s="1" t="s">
        <v>77</v>
      </c>
      <c r="H15" s="1" t="s">
        <v>47</v>
      </c>
      <c r="I15" s="1" t="s">
        <v>97</v>
      </c>
      <c r="J15" s="1" t="s">
        <v>100</v>
      </c>
      <c r="K15" s="1" t="s">
        <v>101</v>
      </c>
      <c r="L15" s="1" t="s">
        <v>49</v>
      </c>
      <c r="M15" s="1" t="s">
        <v>99</v>
      </c>
      <c r="N15" s="1" t="s">
        <v>50</v>
      </c>
      <c r="O15" s="1" t="s">
        <v>81</v>
      </c>
      <c r="P15" s="1" t="s">
        <v>19</v>
      </c>
      <c r="Q15" s="1">
        <v>210</v>
      </c>
      <c r="S15" s="1">
        <v>3</v>
      </c>
      <c r="T15" s="1">
        <v>6</v>
      </c>
      <c r="U15" s="1">
        <v>8</v>
      </c>
      <c r="V15" s="1">
        <v>5</v>
      </c>
      <c r="W15" s="1">
        <v>3</v>
      </c>
      <c r="AX15" s="1">
        <f t="shared" si="0"/>
        <v>25</v>
      </c>
      <c r="AY15" s="2">
        <f>+AX15*E15</f>
        <v>2085</v>
      </c>
      <c r="AZ15" s="1">
        <v>105</v>
      </c>
    </row>
    <row r="16" spans="1:52" ht="84.95" customHeight="1" x14ac:dyDescent="0.2">
      <c r="E16" s="2">
        <v>41.7</v>
      </c>
      <c r="F16" s="2">
        <v>110</v>
      </c>
      <c r="G16" s="1" t="s">
        <v>77</v>
      </c>
      <c r="H16" s="1" t="s">
        <v>47</v>
      </c>
      <c r="I16" s="1" t="s">
        <v>51</v>
      </c>
      <c r="J16" s="1" t="s">
        <v>102</v>
      </c>
      <c r="K16" s="1" t="s">
        <v>103</v>
      </c>
      <c r="M16" s="1" t="s">
        <v>52</v>
      </c>
      <c r="N16" s="1" t="s">
        <v>50</v>
      </c>
      <c r="O16" s="1" t="s">
        <v>81</v>
      </c>
      <c r="P16" s="1" t="s">
        <v>19</v>
      </c>
      <c r="Q16" s="1">
        <v>210</v>
      </c>
      <c r="T16" s="1">
        <v>1</v>
      </c>
      <c r="U16" s="1">
        <v>2</v>
      </c>
      <c r="V16" s="1">
        <v>1</v>
      </c>
      <c r="W16" s="1">
        <v>1</v>
      </c>
      <c r="AX16" s="1">
        <f t="shared" si="0"/>
        <v>5</v>
      </c>
      <c r="AY16" s="2">
        <f>+AX16*E16</f>
        <v>208.5</v>
      </c>
      <c r="AZ16" s="1">
        <v>105</v>
      </c>
    </row>
    <row r="17" spans="5:52" ht="84.95" customHeight="1" x14ac:dyDescent="0.2">
      <c r="E17" s="2">
        <v>41.7</v>
      </c>
      <c r="F17" s="2">
        <v>110</v>
      </c>
      <c r="G17" s="1" t="s">
        <v>77</v>
      </c>
      <c r="H17" s="1" t="s">
        <v>47</v>
      </c>
      <c r="I17" s="1" t="s">
        <v>51</v>
      </c>
      <c r="J17" s="1" t="s">
        <v>104</v>
      </c>
      <c r="K17" s="1" t="s">
        <v>105</v>
      </c>
      <c r="M17" s="1" t="s">
        <v>52</v>
      </c>
      <c r="N17" s="1" t="s">
        <v>50</v>
      </c>
      <c r="O17" s="1" t="s">
        <v>81</v>
      </c>
      <c r="P17" s="1" t="s">
        <v>19</v>
      </c>
      <c r="Q17" s="1">
        <v>210</v>
      </c>
      <c r="S17" s="1">
        <v>1</v>
      </c>
      <c r="T17" s="1">
        <v>2</v>
      </c>
      <c r="AX17" s="1">
        <f t="shared" si="0"/>
        <v>3</v>
      </c>
      <c r="AY17" s="2">
        <f>+AX17*E17</f>
        <v>125.10000000000001</v>
      </c>
      <c r="AZ17" s="1">
        <v>105</v>
      </c>
    </row>
    <row r="18" spans="5:52" ht="84.95" customHeight="1" x14ac:dyDescent="0.2">
      <c r="E18" s="2">
        <v>41.7</v>
      </c>
      <c r="F18" s="2">
        <v>110</v>
      </c>
      <c r="G18" s="1" t="s">
        <v>77</v>
      </c>
      <c r="H18" s="1" t="s">
        <v>47</v>
      </c>
      <c r="I18" s="1" t="s">
        <v>51</v>
      </c>
      <c r="J18" s="1" t="s">
        <v>106</v>
      </c>
      <c r="K18" s="1" t="s">
        <v>107</v>
      </c>
      <c r="M18" s="1" t="s">
        <v>52</v>
      </c>
      <c r="N18" s="1" t="s">
        <v>50</v>
      </c>
      <c r="O18" s="1" t="s">
        <v>81</v>
      </c>
      <c r="P18" s="1" t="s">
        <v>19</v>
      </c>
      <c r="Q18" s="1">
        <v>210</v>
      </c>
      <c r="S18" s="1">
        <v>1</v>
      </c>
      <c r="T18" s="1">
        <v>2</v>
      </c>
      <c r="AX18" s="1">
        <f t="shared" si="0"/>
        <v>3</v>
      </c>
      <c r="AY18" s="2">
        <f>+AX18*E18</f>
        <v>125.10000000000001</v>
      </c>
      <c r="AZ18" s="1">
        <v>105</v>
      </c>
    </row>
    <row r="19" spans="5:52" ht="84.95" customHeight="1" x14ac:dyDescent="0.2">
      <c r="E19" s="2">
        <v>68.8</v>
      </c>
      <c r="F19" s="2">
        <v>151</v>
      </c>
      <c r="G19" s="1" t="s">
        <v>77</v>
      </c>
      <c r="H19" s="1" t="s">
        <v>47</v>
      </c>
      <c r="I19" s="1" t="s">
        <v>89</v>
      </c>
      <c r="J19" s="1" t="s">
        <v>109</v>
      </c>
      <c r="K19" s="1" t="s">
        <v>108</v>
      </c>
      <c r="L19" s="1" t="s">
        <v>49</v>
      </c>
      <c r="M19" s="1" t="s">
        <v>52</v>
      </c>
      <c r="N19" s="1" t="s">
        <v>50</v>
      </c>
      <c r="O19" s="1" t="s">
        <v>81</v>
      </c>
      <c r="P19" s="1" t="s">
        <v>19</v>
      </c>
      <c r="Q19" s="1">
        <v>210</v>
      </c>
      <c r="S19" s="1">
        <v>3</v>
      </c>
      <c r="T19" s="1">
        <v>7</v>
      </c>
      <c r="U19" s="1">
        <v>9</v>
      </c>
      <c r="V19" s="1">
        <v>9</v>
      </c>
      <c r="W19" s="1">
        <v>1</v>
      </c>
      <c r="AX19" s="1">
        <f t="shared" si="0"/>
        <v>29</v>
      </c>
      <c r="AY19" s="2">
        <f>+AX19*E19</f>
        <v>1995.1999999999998</v>
      </c>
      <c r="AZ19" s="1">
        <v>105</v>
      </c>
    </row>
    <row r="20" spans="5:52" ht="84.95" customHeight="1" x14ac:dyDescent="0.2">
      <c r="E20" s="2">
        <v>27.23</v>
      </c>
      <c r="F20" s="2">
        <v>64</v>
      </c>
      <c r="G20" s="1" t="s">
        <v>77</v>
      </c>
      <c r="H20" s="1" t="s">
        <v>56</v>
      </c>
      <c r="I20" s="1" t="s">
        <v>110</v>
      </c>
      <c r="J20" s="1" t="s">
        <v>111</v>
      </c>
      <c r="K20" s="1" t="s">
        <v>112</v>
      </c>
      <c r="M20" s="1" t="s">
        <v>113</v>
      </c>
      <c r="N20" s="1" t="s">
        <v>50</v>
      </c>
      <c r="O20" s="1" t="s">
        <v>114</v>
      </c>
      <c r="P20" s="1" t="s">
        <v>33</v>
      </c>
      <c r="Q20" s="1">
        <v>509</v>
      </c>
      <c r="R20" s="1">
        <v>4</v>
      </c>
      <c r="AX20" s="1">
        <f t="shared" si="0"/>
        <v>4</v>
      </c>
      <c r="AY20" s="2">
        <f>+AX20*E20</f>
        <v>108.92</v>
      </c>
      <c r="AZ20" s="1">
        <v>105</v>
      </c>
    </row>
    <row r="21" spans="5:52" ht="84.95" customHeight="1" x14ac:dyDescent="0.2">
      <c r="E21" s="2">
        <v>77</v>
      </c>
      <c r="F21" s="2">
        <v>185</v>
      </c>
      <c r="G21" s="1" t="s">
        <v>77</v>
      </c>
      <c r="H21" s="1" t="s">
        <v>47</v>
      </c>
      <c r="I21" s="1" t="s">
        <v>116</v>
      </c>
      <c r="J21" s="1" t="s">
        <v>117</v>
      </c>
      <c r="K21" s="1" t="s">
        <v>48</v>
      </c>
      <c r="L21" s="1" t="s">
        <v>49</v>
      </c>
      <c r="M21" s="1" t="s">
        <v>52</v>
      </c>
      <c r="N21" s="1" t="s">
        <v>50</v>
      </c>
      <c r="O21" s="1" t="s">
        <v>115</v>
      </c>
      <c r="P21" s="1" t="s">
        <v>19</v>
      </c>
      <c r="Q21" s="1">
        <v>210</v>
      </c>
      <c r="S21" s="1">
        <v>1</v>
      </c>
      <c r="W21" s="1">
        <v>1</v>
      </c>
      <c r="Y21" s="1">
        <v>1</v>
      </c>
      <c r="AX21" s="1">
        <f t="shared" si="0"/>
        <v>3</v>
      </c>
      <c r="AY21" s="2">
        <f>+AX21*E21</f>
        <v>231</v>
      </c>
      <c r="AZ21" s="1">
        <v>105</v>
      </c>
    </row>
    <row r="22" spans="5:52" ht="84.95" customHeight="1" x14ac:dyDescent="0.2">
      <c r="E22" s="2">
        <v>80</v>
      </c>
      <c r="F22" s="2">
        <v>200</v>
      </c>
      <c r="G22" s="1" t="s">
        <v>77</v>
      </c>
      <c r="H22" s="1" t="s">
        <v>47</v>
      </c>
      <c r="I22" s="1" t="s">
        <v>118</v>
      </c>
      <c r="J22" s="1" t="s">
        <v>119</v>
      </c>
      <c r="K22" s="1" t="s">
        <v>83</v>
      </c>
      <c r="L22" s="1" t="s">
        <v>49</v>
      </c>
      <c r="M22" s="1" t="s">
        <v>120</v>
      </c>
      <c r="N22" s="1" t="s">
        <v>50</v>
      </c>
      <c r="O22" s="1" t="s">
        <v>115</v>
      </c>
      <c r="P22" s="1" t="s">
        <v>19</v>
      </c>
      <c r="Q22" s="1">
        <v>210</v>
      </c>
      <c r="S22" s="1">
        <v>1</v>
      </c>
      <c r="T22" s="1">
        <v>1</v>
      </c>
      <c r="V22" s="1">
        <v>1</v>
      </c>
      <c r="AX22" s="1">
        <f t="shared" si="0"/>
        <v>3</v>
      </c>
      <c r="AY22" s="2">
        <f>+AX22*E22</f>
        <v>240</v>
      </c>
      <c r="AZ22" s="1">
        <v>105</v>
      </c>
    </row>
    <row r="23" spans="5:52" ht="84.95" customHeight="1" x14ac:dyDescent="0.2">
      <c r="E23" s="2">
        <v>65</v>
      </c>
      <c r="F23" s="2">
        <v>156</v>
      </c>
      <c r="G23" s="1" t="s">
        <v>77</v>
      </c>
      <c r="H23" s="1" t="s">
        <v>47</v>
      </c>
      <c r="I23" s="1" t="s">
        <v>121</v>
      </c>
      <c r="J23" s="1" t="s">
        <v>122</v>
      </c>
      <c r="K23" s="1" t="s">
        <v>123</v>
      </c>
      <c r="L23" s="1" t="s">
        <v>49</v>
      </c>
      <c r="M23" s="1" t="s">
        <v>52</v>
      </c>
      <c r="N23" s="1" t="s">
        <v>50</v>
      </c>
      <c r="O23" s="1" t="s">
        <v>115</v>
      </c>
      <c r="P23" s="1" t="s">
        <v>19</v>
      </c>
      <c r="Q23" s="1">
        <v>210</v>
      </c>
      <c r="S23" s="1">
        <v>1</v>
      </c>
      <c r="T23" s="1">
        <v>1</v>
      </c>
      <c r="W23" s="1">
        <v>1</v>
      </c>
      <c r="AX23" s="1">
        <f t="shared" si="0"/>
        <v>3</v>
      </c>
      <c r="AY23" s="2">
        <f>+AX23*E23</f>
        <v>195</v>
      </c>
      <c r="AZ23" s="1">
        <v>105</v>
      </c>
    </row>
    <row r="24" spans="5:52" ht="84.95" customHeight="1" x14ac:dyDescent="0.2">
      <c r="E24" s="2">
        <v>83</v>
      </c>
      <c r="F24" s="2">
        <v>200</v>
      </c>
      <c r="G24" s="1" t="s">
        <v>77</v>
      </c>
      <c r="H24" s="1" t="s">
        <v>47</v>
      </c>
      <c r="I24" s="1" t="s">
        <v>125</v>
      </c>
      <c r="J24" s="1" t="s">
        <v>126</v>
      </c>
      <c r="K24" s="1" t="s">
        <v>67</v>
      </c>
      <c r="L24" s="1" t="s">
        <v>70</v>
      </c>
      <c r="M24" s="1" t="s">
        <v>127</v>
      </c>
      <c r="N24" s="1" t="s">
        <v>50</v>
      </c>
      <c r="O24" s="1" t="s">
        <v>128</v>
      </c>
      <c r="P24" s="1" t="s">
        <v>19</v>
      </c>
      <c r="Q24" s="1">
        <v>210</v>
      </c>
      <c r="S24" s="1">
        <v>4</v>
      </c>
      <c r="T24" s="1">
        <v>5</v>
      </c>
      <c r="U24" s="1">
        <v>8</v>
      </c>
      <c r="V24" s="1">
        <v>5</v>
      </c>
      <c r="W24" s="1">
        <v>3</v>
      </c>
      <c r="AX24" s="1">
        <f t="shared" si="0"/>
        <v>25</v>
      </c>
      <c r="AY24" s="2">
        <f>+AX24*E24</f>
        <v>2075</v>
      </c>
      <c r="AZ24" s="1">
        <v>105</v>
      </c>
    </row>
    <row r="25" spans="5:52" ht="84.95" customHeight="1" x14ac:dyDescent="0.2">
      <c r="E25" s="2">
        <v>120.8</v>
      </c>
      <c r="F25" s="2">
        <v>302</v>
      </c>
      <c r="G25" s="1" t="s">
        <v>77</v>
      </c>
      <c r="H25" s="1" t="s">
        <v>47</v>
      </c>
      <c r="I25" s="1" t="s">
        <v>129</v>
      </c>
      <c r="J25" s="1" t="s">
        <v>130</v>
      </c>
      <c r="K25" s="1" t="s">
        <v>131</v>
      </c>
      <c r="L25" s="1" t="s">
        <v>70</v>
      </c>
      <c r="M25" s="1" t="s">
        <v>120</v>
      </c>
      <c r="N25" s="1" t="s">
        <v>50</v>
      </c>
      <c r="O25" s="1" t="s">
        <v>132</v>
      </c>
      <c r="P25" s="1" t="s">
        <v>19</v>
      </c>
      <c r="Q25" s="1">
        <v>210</v>
      </c>
      <c r="S25" s="1">
        <v>2</v>
      </c>
      <c r="T25" s="1">
        <v>3</v>
      </c>
      <c r="U25" s="1">
        <v>6</v>
      </c>
      <c r="V25" s="1">
        <v>5</v>
      </c>
      <c r="W25" s="1">
        <v>3</v>
      </c>
      <c r="AX25" s="1">
        <f t="shared" si="0"/>
        <v>19</v>
      </c>
      <c r="AY25" s="2">
        <f>+AX25*E25</f>
        <v>2295.1999999999998</v>
      </c>
      <c r="AZ25" s="1">
        <v>105</v>
      </c>
    </row>
    <row r="26" spans="5:52" ht="84.95" customHeight="1" x14ac:dyDescent="0.2">
      <c r="E26" s="2">
        <f>+F26/2.4</f>
        <v>100</v>
      </c>
      <c r="F26" s="2">
        <v>240</v>
      </c>
      <c r="G26" s="1" t="s">
        <v>77</v>
      </c>
      <c r="H26" s="1" t="s">
        <v>47</v>
      </c>
      <c r="I26" s="1" t="s">
        <v>134</v>
      </c>
      <c r="J26" s="1" t="s">
        <v>135</v>
      </c>
      <c r="K26" s="1" t="s">
        <v>136</v>
      </c>
      <c r="L26" s="1" t="s">
        <v>70</v>
      </c>
      <c r="M26" s="1" t="s">
        <v>137</v>
      </c>
      <c r="N26" s="1" t="s">
        <v>50</v>
      </c>
      <c r="O26" s="1" t="s">
        <v>132</v>
      </c>
      <c r="P26" s="1" t="s">
        <v>19</v>
      </c>
      <c r="Q26" s="1">
        <v>210</v>
      </c>
      <c r="S26" s="1">
        <v>1</v>
      </c>
      <c r="T26" s="1">
        <v>1</v>
      </c>
      <c r="U26" s="1">
        <v>1</v>
      </c>
      <c r="AX26" s="1">
        <f t="shared" si="0"/>
        <v>3</v>
      </c>
      <c r="AY26" s="2">
        <f>+AX26*E26</f>
        <v>300</v>
      </c>
      <c r="AZ26" s="1">
        <v>105</v>
      </c>
    </row>
    <row r="27" spans="5:52" ht="84.95" customHeight="1" x14ac:dyDescent="0.2">
      <c r="E27" s="2" t="s">
        <v>54</v>
      </c>
      <c r="F27" s="2">
        <v>163</v>
      </c>
      <c r="G27" s="1" t="s">
        <v>77</v>
      </c>
      <c r="H27" s="1" t="s">
        <v>47</v>
      </c>
      <c r="I27" s="1" t="s">
        <v>133</v>
      </c>
      <c r="J27" s="1" t="s">
        <v>139</v>
      </c>
      <c r="K27" s="1" t="s">
        <v>92</v>
      </c>
      <c r="L27" s="1" t="s">
        <v>49</v>
      </c>
      <c r="M27" s="1" t="s">
        <v>52</v>
      </c>
      <c r="N27" s="1" t="s">
        <v>50</v>
      </c>
      <c r="O27" s="1" t="s">
        <v>138</v>
      </c>
      <c r="P27" s="1" t="s">
        <v>19</v>
      </c>
      <c r="Q27" s="1">
        <v>210</v>
      </c>
      <c r="S27" s="1">
        <v>1</v>
      </c>
      <c r="U27" s="1">
        <v>1</v>
      </c>
      <c r="W27" s="1">
        <v>1</v>
      </c>
      <c r="AX27" s="1">
        <f t="shared" si="0"/>
        <v>3</v>
      </c>
      <c r="AY27" s="2">
        <f>+AX27*E27</f>
        <v>195</v>
      </c>
      <c r="AZ27" s="1">
        <v>105</v>
      </c>
    </row>
    <row r="28" spans="5:52" ht="84.95" customHeight="1" x14ac:dyDescent="0.2">
      <c r="E28" s="2">
        <v>72</v>
      </c>
      <c r="F28" s="2">
        <v>175</v>
      </c>
      <c r="G28" s="1" t="s">
        <v>77</v>
      </c>
      <c r="H28" s="1" t="s">
        <v>47</v>
      </c>
      <c r="I28" s="1" t="s">
        <v>140</v>
      </c>
      <c r="J28" s="1" t="s">
        <v>141</v>
      </c>
      <c r="K28" s="1" t="s">
        <v>59</v>
      </c>
      <c r="L28" s="1" t="s">
        <v>49</v>
      </c>
      <c r="M28" s="1" t="s">
        <v>52</v>
      </c>
      <c r="N28" s="1" t="s">
        <v>50</v>
      </c>
      <c r="O28" s="1" t="s">
        <v>53</v>
      </c>
      <c r="P28" s="1" t="s">
        <v>19</v>
      </c>
      <c r="Q28" s="1">
        <v>210</v>
      </c>
      <c r="T28" s="1">
        <v>1</v>
      </c>
      <c r="U28" s="1">
        <v>4</v>
      </c>
      <c r="V28" s="1">
        <v>4</v>
      </c>
      <c r="W28" s="1">
        <v>3</v>
      </c>
      <c r="AX28" s="1">
        <f t="shared" si="0"/>
        <v>12</v>
      </c>
      <c r="AY28" s="2">
        <f>+AX28*E28</f>
        <v>864</v>
      </c>
      <c r="AZ28" s="1">
        <v>105</v>
      </c>
    </row>
    <row r="29" spans="5:52" ht="84.95" customHeight="1" x14ac:dyDescent="0.2">
      <c r="E29" s="2">
        <v>41.7</v>
      </c>
      <c r="F29" s="2">
        <v>110</v>
      </c>
      <c r="G29" s="1" t="s">
        <v>77</v>
      </c>
      <c r="H29" s="1" t="s">
        <v>47</v>
      </c>
      <c r="I29" s="1" t="s">
        <v>51</v>
      </c>
      <c r="J29" s="1" t="s">
        <v>142</v>
      </c>
      <c r="K29" s="1" t="s">
        <v>143</v>
      </c>
      <c r="L29" s="1" t="s">
        <v>49</v>
      </c>
      <c r="M29" s="1" t="s">
        <v>52</v>
      </c>
      <c r="N29" s="1" t="s">
        <v>50</v>
      </c>
      <c r="O29" s="1" t="s">
        <v>53</v>
      </c>
      <c r="P29" s="1" t="s">
        <v>19</v>
      </c>
      <c r="Q29" s="1">
        <v>210</v>
      </c>
      <c r="S29" s="1">
        <v>3</v>
      </c>
      <c r="T29" s="1">
        <v>2</v>
      </c>
      <c r="U29" s="1">
        <v>3</v>
      </c>
      <c r="AX29" s="1">
        <f t="shared" si="0"/>
        <v>8</v>
      </c>
      <c r="AY29" s="2">
        <f>+AX29*E29</f>
        <v>333.6</v>
      </c>
      <c r="AZ29" s="1">
        <v>105</v>
      </c>
    </row>
    <row r="30" spans="5:52" ht="84.95" customHeight="1" x14ac:dyDescent="0.2">
      <c r="E30" s="2">
        <v>41.7</v>
      </c>
      <c r="F30" s="2">
        <v>110</v>
      </c>
      <c r="G30" s="1" t="s">
        <v>77</v>
      </c>
      <c r="H30" s="1" t="s">
        <v>47</v>
      </c>
      <c r="I30" s="1" t="s">
        <v>51</v>
      </c>
      <c r="J30" s="1" t="s">
        <v>144</v>
      </c>
      <c r="K30" s="1" t="s">
        <v>145</v>
      </c>
      <c r="L30" s="1" t="s">
        <v>49</v>
      </c>
      <c r="M30" s="1" t="s">
        <v>52</v>
      </c>
      <c r="N30" s="1" t="s">
        <v>50</v>
      </c>
      <c r="O30" s="1" t="s">
        <v>53</v>
      </c>
      <c r="P30" s="1" t="s">
        <v>19</v>
      </c>
      <c r="Q30" s="1">
        <v>210</v>
      </c>
      <c r="S30" s="1">
        <v>3</v>
      </c>
      <c r="T30" s="1">
        <v>5</v>
      </c>
      <c r="U30" s="1">
        <v>6</v>
      </c>
      <c r="V30" s="1">
        <v>4</v>
      </c>
      <c r="W30" s="1">
        <v>2</v>
      </c>
      <c r="AX30" s="1">
        <f t="shared" si="0"/>
        <v>20</v>
      </c>
      <c r="AY30" s="2">
        <f>+AX30*E30</f>
        <v>834</v>
      </c>
      <c r="AZ30" s="1">
        <v>105</v>
      </c>
    </row>
    <row r="31" spans="5:52" ht="84.95" customHeight="1" x14ac:dyDescent="0.2">
      <c r="E31" s="2">
        <v>54.2</v>
      </c>
      <c r="F31" s="2">
        <v>130</v>
      </c>
      <c r="G31" s="1" t="s">
        <v>77</v>
      </c>
      <c r="H31" s="1" t="s">
        <v>47</v>
      </c>
      <c r="I31" s="1" t="s">
        <v>146</v>
      </c>
      <c r="J31" s="1" t="s">
        <v>147</v>
      </c>
      <c r="K31" s="1" t="s">
        <v>59</v>
      </c>
      <c r="L31" s="1" t="s">
        <v>49</v>
      </c>
      <c r="M31" s="1" t="s">
        <v>52</v>
      </c>
      <c r="N31" s="1" t="s">
        <v>50</v>
      </c>
      <c r="O31" s="1" t="s">
        <v>53</v>
      </c>
      <c r="P31" s="1" t="s">
        <v>19</v>
      </c>
      <c r="Q31" s="1">
        <v>210</v>
      </c>
      <c r="T31" s="1">
        <v>3</v>
      </c>
      <c r="U31" s="1">
        <v>1</v>
      </c>
      <c r="AX31" s="1">
        <f t="shared" si="0"/>
        <v>4</v>
      </c>
      <c r="AY31" s="2">
        <f>+AX31*E31</f>
        <v>216.8</v>
      </c>
      <c r="AZ31" s="1">
        <v>105</v>
      </c>
    </row>
    <row r="32" spans="5:52" ht="84.95" customHeight="1" x14ac:dyDescent="0.2">
      <c r="E32" s="2">
        <v>58.3</v>
      </c>
      <c r="F32" s="2">
        <v>140</v>
      </c>
      <c r="G32" s="1" t="s">
        <v>77</v>
      </c>
      <c r="H32" s="1" t="s">
        <v>47</v>
      </c>
      <c r="I32" s="1" t="s">
        <v>148</v>
      </c>
      <c r="J32" s="1" t="s">
        <v>149</v>
      </c>
      <c r="K32" s="1" t="s">
        <v>150</v>
      </c>
      <c r="L32" s="1" t="s">
        <v>49</v>
      </c>
      <c r="M32" s="1" t="s">
        <v>52</v>
      </c>
      <c r="N32" s="1" t="s">
        <v>50</v>
      </c>
      <c r="O32" s="1" t="s">
        <v>53</v>
      </c>
      <c r="P32" s="1" t="s">
        <v>19</v>
      </c>
      <c r="Q32" s="1">
        <v>210</v>
      </c>
      <c r="S32" s="1">
        <v>3</v>
      </c>
      <c r="T32" s="1">
        <v>5</v>
      </c>
      <c r="U32" s="1">
        <v>7</v>
      </c>
      <c r="V32" s="1">
        <v>6</v>
      </c>
      <c r="W32" s="1">
        <v>3</v>
      </c>
      <c r="AX32" s="1">
        <f t="shared" si="0"/>
        <v>24</v>
      </c>
      <c r="AY32" s="2">
        <f>+AX32*E32</f>
        <v>1399.1999999999998</v>
      </c>
      <c r="AZ32" s="1">
        <v>105</v>
      </c>
    </row>
    <row r="33" spans="5:52" ht="84.95" customHeight="1" x14ac:dyDescent="0.2">
      <c r="E33" s="2">
        <v>41.7</v>
      </c>
      <c r="F33" s="2">
        <v>110</v>
      </c>
      <c r="G33" s="1" t="s">
        <v>77</v>
      </c>
      <c r="H33" s="1" t="s">
        <v>47</v>
      </c>
      <c r="I33" s="1" t="s">
        <v>152</v>
      </c>
      <c r="J33" s="1" t="s">
        <v>153</v>
      </c>
      <c r="K33" s="1" t="s">
        <v>154</v>
      </c>
      <c r="L33" s="1" t="s">
        <v>49</v>
      </c>
      <c r="M33" s="1" t="s">
        <v>52</v>
      </c>
      <c r="N33" s="1" t="s">
        <v>50</v>
      </c>
      <c r="O33" s="1" t="s">
        <v>53</v>
      </c>
      <c r="P33" s="1" t="s">
        <v>19</v>
      </c>
      <c r="Q33" s="1">
        <v>210</v>
      </c>
      <c r="S33" s="1">
        <v>1</v>
      </c>
      <c r="T33" s="1">
        <v>3</v>
      </c>
      <c r="U33" s="1">
        <v>1</v>
      </c>
      <c r="AX33" s="1">
        <f t="shared" si="0"/>
        <v>5</v>
      </c>
      <c r="AY33" s="2">
        <f>+AX33*E33</f>
        <v>208.5</v>
      </c>
      <c r="AZ33" s="1">
        <v>105</v>
      </c>
    </row>
    <row r="34" spans="5:52" ht="84.95" customHeight="1" x14ac:dyDescent="0.2">
      <c r="E34" s="2">
        <v>89.6</v>
      </c>
      <c r="F34" s="2">
        <v>224</v>
      </c>
      <c r="G34" s="1" t="s">
        <v>77</v>
      </c>
      <c r="H34" s="1" t="s">
        <v>47</v>
      </c>
      <c r="I34" s="1" t="s">
        <v>155</v>
      </c>
      <c r="J34" s="1" t="s">
        <v>156</v>
      </c>
      <c r="K34" s="1" t="s">
        <v>48</v>
      </c>
      <c r="L34" s="1" t="s">
        <v>49</v>
      </c>
      <c r="M34" s="1" t="s">
        <v>52</v>
      </c>
      <c r="N34" s="1" t="s">
        <v>50</v>
      </c>
      <c r="O34" s="1" t="s">
        <v>53</v>
      </c>
      <c r="P34" s="1" t="s">
        <v>19</v>
      </c>
      <c r="Q34" s="1">
        <v>210</v>
      </c>
      <c r="T34" s="1">
        <v>3</v>
      </c>
      <c r="V34" s="1">
        <v>3</v>
      </c>
      <c r="W34" s="1">
        <v>1</v>
      </c>
      <c r="AX34" s="1">
        <f t="shared" si="0"/>
        <v>7</v>
      </c>
      <c r="AY34" s="2">
        <f>+AX34*E34</f>
        <v>627.19999999999993</v>
      </c>
      <c r="AZ34" s="1">
        <v>105</v>
      </c>
    </row>
    <row r="35" spans="5:52" ht="84.95" customHeight="1" x14ac:dyDescent="0.2">
      <c r="E35" s="2">
        <v>41.7</v>
      </c>
      <c r="F35" s="2">
        <v>110</v>
      </c>
      <c r="G35" s="1" t="s">
        <v>77</v>
      </c>
      <c r="H35" s="1" t="s">
        <v>47</v>
      </c>
      <c r="I35" s="1" t="s">
        <v>51</v>
      </c>
      <c r="J35" s="1" t="s">
        <v>157</v>
      </c>
      <c r="K35" s="1" t="s">
        <v>158</v>
      </c>
      <c r="L35" s="1" t="s">
        <v>49</v>
      </c>
      <c r="M35" s="1" t="s">
        <v>52</v>
      </c>
      <c r="N35" s="1" t="s">
        <v>50</v>
      </c>
      <c r="O35" s="1" t="s">
        <v>53</v>
      </c>
      <c r="P35" s="1" t="s">
        <v>19</v>
      </c>
      <c r="Q35" s="1">
        <v>210</v>
      </c>
      <c r="S35" s="1">
        <v>3</v>
      </c>
      <c r="T35" s="1">
        <v>1</v>
      </c>
      <c r="U35" s="1">
        <v>1</v>
      </c>
      <c r="AX35" s="1">
        <f t="shared" si="0"/>
        <v>5</v>
      </c>
      <c r="AY35" s="2">
        <f>+AX35*E35</f>
        <v>208.5</v>
      </c>
      <c r="AZ35" s="1">
        <v>105</v>
      </c>
    </row>
    <row r="36" spans="5:52" ht="84.95" customHeight="1" x14ac:dyDescent="0.2">
      <c r="E36" s="2">
        <v>65.5</v>
      </c>
      <c r="F36" s="2">
        <v>157</v>
      </c>
      <c r="G36" s="1" t="s">
        <v>77</v>
      </c>
      <c r="H36" s="1" t="s">
        <v>47</v>
      </c>
      <c r="I36" s="1" t="s">
        <v>159</v>
      </c>
      <c r="J36" s="1" t="s">
        <v>160</v>
      </c>
      <c r="K36" s="1" t="s">
        <v>59</v>
      </c>
      <c r="L36" s="1" t="s">
        <v>49</v>
      </c>
      <c r="M36" s="1" t="s">
        <v>52</v>
      </c>
      <c r="N36" s="1" t="s">
        <v>50</v>
      </c>
      <c r="O36" s="1" t="s">
        <v>53</v>
      </c>
      <c r="P36" s="1" t="s">
        <v>19</v>
      </c>
      <c r="Q36" s="1">
        <v>210</v>
      </c>
      <c r="S36" s="1">
        <v>3</v>
      </c>
      <c r="T36" s="1">
        <v>5</v>
      </c>
      <c r="U36" s="1">
        <v>6</v>
      </c>
      <c r="V36" s="1">
        <v>2</v>
      </c>
      <c r="W36" s="1">
        <v>3</v>
      </c>
      <c r="AX36" s="1">
        <f t="shared" si="0"/>
        <v>19</v>
      </c>
      <c r="AY36" s="2">
        <f>+AX36*E36</f>
        <v>1244.5</v>
      </c>
      <c r="AZ36" s="1">
        <v>105</v>
      </c>
    </row>
    <row r="37" spans="5:52" ht="84.95" customHeight="1" x14ac:dyDescent="0.2">
      <c r="E37" s="2">
        <v>45.9</v>
      </c>
      <c r="F37" s="2">
        <v>110</v>
      </c>
      <c r="G37" s="1" t="s">
        <v>77</v>
      </c>
      <c r="H37" s="1" t="s">
        <v>47</v>
      </c>
      <c r="I37" s="1" t="s">
        <v>51</v>
      </c>
      <c r="J37" s="1" t="s">
        <v>161</v>
      </c>
      <c r="K37" s="1" t="s">
        <v>88</v>
      </c>
      <c r="L37" s="1" t="s">
        <v>78</v>
      </c>
      <c r="M37" s="1" t="s">
        <v>52</v>
      </c>
      <c r="N37" s="1" t="s">
        <v>50</v>
      </c>
      <c r="O37" s="1" t="s">
        <v>53</v>
      </c>
      <c r="P37" s="1" t="s">
        <v>19</v>
      </c>
      <c r="Q37" s="1">
        <v>210</v>
      </c>
      <c r="S37" s="1">
        <v>1</v>
      </c>
      <c r="T37" s="1">
        <v>1</v>
      </c>
      <c r="U37" s="1">
        <v>1</v>
      </c>
      <c r="AX37" s="1">
        <f t="shared" si="0"/>
        <v>3</v>
      </c>
      <c r="AY37" s="2">
        <f>+AX37*E37</f>
        <v>137.69999999999999</v>
      </c>
      <c r="AZ37" s="1">
        <v>105</v>
      </c>
    </row>
    <row r="38" spans="5:52" ht="84.95" customHeight="1" x14ac:dyDescent="0.2">
      <c r="E38" s="2">
        <v>45.9</v>
      </c>
      <c r="F38" s="2">
        <v>110</v>
      </c>
      <c r="G38" s="1" t="s">
        <v>77</v>
      </c>
      <c r="H38" s="1" t="s">
        <v>47</v>
      </c>
      <c r="I38" s="1" t="s">
        <v>51</v>
      </c>
      <c r="J38" s="1" t="s">
        <v>162</v>
      </c>
      <c r="K38" s="1" t="s">
        <v>163</v>
      </c>
      <c r="L38" s="1" t="s">
        <v>78</v>
      </c>
      <c r="M38" s="1" t="s">
        <v>52</v>
      </c>
      <c r="N38" s="1" t="s">
        <v>50</v>
      </c>
      <c r="O38" s="1" t="s">
        <v>53</v>
      </c>
      <c r="P38" s="1" t="s">
        <v>19</v>
      </c>
      <c r="Q38" s="1">
        <v>210</v>
      </c>
      <c r="T38" s="1">
        <v>1</v>
      </c>
      <c r="U38" s="1">
        <v>1</v>
      </c>
      <c r="V38" s="1">
        <v>1</v>
      </c>
      <c r="AX38" s="1">
        <f t="shared" si="0"/>
        <v>3</v>
      </c>
      <c r="AY38" s="2">
        <f>+AX38*E38</f>
        <v>137.69999999999999</v>
      </c>
      <c r="AZ38" s="1">
        <v>105</v>
      </c>
    </row>
    <row r="39" spans="5:52" ht="84.95" customHeight="1" x14ac:dyDescent="0.2">
      <c r="E39" s="2">
        <v>45.9</v>
      </c>
      <c r="F39" s="2">
        <v>110</v>
      </c>
      <c r="G39" s="1" t="s">
        <v>77</v>
      </c>
      <c r="H39" s="1" t="s">
        <v>47</v>
      </c>
      <c r="I39" s="1" t="s">
        <v>51</v>
      </c>
      <c r="J39" s="1" t="s">
        <v>164</v>
      </c>
      <c r="K39" s="1" t="s">
        <v>165</v>
      </c>
      <c r="L39" s="1" t="s">
        <v>78</v>
      </c>
      <c r="M39" s="1" t="s">
        <v>52</v>
      </c>
      <c r="N39" s="1" t="s">
        <v>50</v>
      </c>
      <c r="O39" s="1" t="s">
        <v>53</v>
      </c>
      <c r="P39" s="1" t="s">
        <v>19</v>
      </c>
      <c r="Q39" s="1">
        <v>210</v>
      </c>
      <c r="S39" s="1">
        <v>1</v>
      </c>
      <c r="T39" s="1">
        <v>2</v>
      </c>
      <c r="U39" s="1">
        <v>2</v>
      </c>
      <c r="W39" s="1">
        <v>1</v>
      </c>
      <c r="AX39" s="1">
        <f t="shared" si="0"/>
        <v>6</v>
      </c>
      <c r="AY39" s="2">
        <f>+AX39*E39</f>
        <v>275.39999999999998</v>
      </c>
      <c r="AZ39" s="1">
        <v>105</v>
      </c>
    </row>
    <row r="40" spans="5:52" ht="84.95" customHeight="1" x14ac:dyDescent="0.2">
      <c r="E40" s="2">
        <v>45.9</v>
      </c>
      <c r="F40" s="2">
        <v>115</v>
      </c>
      <c r="G40" s="1" t="s">
        <v>77</v>
      </c>
      <c r="H40" s="1" t="s">
        <v>47</v>
      </c>
      <c r="I40" s="1" t="s">
        <v>151</v>
      </c>
      <c r="J40" s="1" t="s">
        <v>166</v>
      </c>
      <c r="K40" s="1" t="s">
        <v>167</v>
      </c>
      <c r="L40" s="1" t="s">
        <v>49</v>
      </c>
      <c r="M40" s="1" t="s">
        <v>52</v>
      </c>
      <c r="N40" s="1" t="s">
        <v>50</v>
      </c>
      <c r="O40" s="1" t="s">
        <v>53</v>
      </c>
      <c r="P40" s="1" t="s">
        <v>19</v>
      </c>
      <c r="Q40" s="1">
        <v>210</v>
      </c>
      <c r="S40" s="1">
        <v>1</v>
      </c>
      <c r="T40" s="1">
        <v>2</v>
      </c>
      <c r="U40" s="1">
        <v>2</v>
      </c>
      <c r="AX40" s="1">
        <f t="shared" si="0"/>
        <v>5</v>
      </c>
      <c r="AY40" s="2">
        <f>+AX40*E40</f>
        <v>229.5</v>
      </c>
      <c r="AZ40" s="1">
        <v>105</v>
      </c>
    </row>
    <row r="41" spans="5:52" ht="84.95" customHeight="1" x14ac:dyDescent="0.2">
      <c r="E41" s="2">
        <v>45.9</v>
      </c>
      <c r="F41" s="2">
        <v>110</v>
      </c>
      <c r="G41" s="1" t="s">
        <v>77</v>
      </c>
      <c r="H41" s="1" t="s">
        <v>47</v>
      </c>
      <c r="I41" s="1" t="s">
        <v>51</v>
      </c>
      <c r="J41" s="1" t="s">
        <v>168</v>
      </c>
      <c r="K41" s="1" t="s">
        <v>124</v>
      </c>
      <c r="L41" s="1" t="s">
        <v>49</v>
      </c>
      <c r="M41" s="1" t="s">
        <v>52</v>
      </c>
      <c r="N41" s="1" t="s">
        <v>50</v>
      </c>
      <c r="O41" s="1" t="s">
        <v>53</v>
      </c>
      <c r="P41" s="1" t="s">
        <v>19</v>
      </c>
      <c r="Q41" s="1">
        <v>210</v>
      </c>
      <c r="S41" s="1">
        <v>1</v>
      </c>
      <c r="V41" s="1">
        <v>1</v>
      </c>
      <c r="W41" s="1">
        <v>1</v>
      </c>
      <c r="AX41" s="1">
        <f t="shared" si="0"/>
        <v>3</v>
      </c>
      <c r="AY41" s="2">
        <f>+AX41*E41</f>
        <v>137.69999999999999</v>
      </c>
      <c r="AZ41" s="1">
        <v>105</v>
      </c>
    </row>
    <row r="42" spans="5:52" ht="84.95" customHeight="1" x14ac:dyDescent="0.2">
      <c r="E42" s="2">
        <v>67.400000000000006</v>
      </c>
      <c r="F42" s="2">
        <v>156</v>
      </c>
      <c r="G42" s="1" t="s">
        <v>77</v>
      </c>
      <c r="H42" s="1" t="s">
        <v>68</v>
      </c>
      <c r="I42" s="1" t="s">
        <v>169</v>
      </c>
      <c r="J42" s="1" t="s">
        <v>170</v>
      </c>
      <c r="K42" s="1" t="s">
        <v>108</v>
      </c>
      <c r="L42" s="1" t="s">
        <v>70</v>
      </c>
      <c r="M42" s="1" t="s">
        <v>171</v>
      </c>
      <c r="N42" s="1" t="s">
        <v>50</v>
      </c>
      <c r="O42" s="1" t="s">
        <v>71</v>
      </c>
      <c r="P42" s="1" t="s">
        <v>5</v>
      </c>
      <c r="Q42" s="1">
        <v>11</v>
      </c>
      <c r="X42" s="1">
        <v>1</v>
      </c>
      <c r="Z42" s="1">
        <v>1</v>
      </c>
      <c r="AB42" s="1">
        <v>1</v>
      </c>
      <c r="AX42" s="1">
        <f t="shared" ref="AX42:AX46" si="1">SUM(R42:AC42)</f>
        <v>3</v>
      </c>
      <c r="AY42" s="2">
        <f>+AX42*E42</f>
        <v>202.20000000000002</v>
      </c>
      <c r="AZ42" s="1">
        <v>105</v>
      </c>
    </row>
    <row r="43" spans="5:52" ht="84.95" customHeight="1" x14ac:dyDescent="0.2">
      <c r="E43" s="2">
        <v>67.5</v>
      </c>
      <c r="F43" s="2">
        <v>130</v>
      </c>
      <c r="G43" s="1" t="s">
        <v>77</v>
      </c>
      <c r="H43" s="1" t="s">
        <v>68</v>
      </c>
      <c r="I43" s="1" t="s">
        <v>69</v>
      </c>
      <c r="J43" s="1" t="s">
        <v>172</v>
      </c>
      <c r="K43" s="1" t="s">
        <v>173</v>
      </c>
      <c r="L43" s="1" t="s">
        <v>70</v>
      </c>
      <c r="M43" s="1" t="s">
        <v>174</v>
      </c>
      <c r="N43" s="1" t="s">
        <v>50</v>
      </c>
      <c r="O43" s="1" t="s">
        <v>71</v>
      </c>
      <c r="P43" s="1" t="s">
        <v>5</v>
      </c>
      <c r="Q43" s="1">
        <v>11</v>
      </c>
      <c r="X43" s="1">
        <v>4</v>
      </c>
      <c r="Y43" s="1">
        <v>3</v>
      </c>
      <c r="Z43" s="1">
        <v>1</v>
      </c>
      <c r="AC43" s="1">
        <v>1</v>
      </c>
      <c r="AX43" s="1">
        <f t="shared" si="1"/>
        <v>9</v>
      </c>
      <c r="AY43" s="2">
        <f>+AX43*E43</f>
        <v>607.5</v>
      </c>
      <c r="AZ43" s="1">
        <v>105</v>
      </c>
    </row>
    <row r="44" spans="5:52" ht="84.95" customHeight="1" x14ac:dyDescent="0.2">
      <c r="E44" s="2">
        <v>35</v>
      </c>
      <c r="F44" s="2">
        <v>85</v>
      </c>
      <c r="G44" s="1" t="s">
        <v>77</v>
      </c>
      <c r="H44" s="1" t="s">
        <v>47</v>
      </c>
      <c r="I44" s="1" t="s">
        <v>177</v>
      </c>
      <c r="J44" s="1" t="s">
        <v>178</v>
      </c>
      <c r="K44" s="1" t="s">
        <v>90</v>
      </c>
      <c r="M44" s="1" t="s">
        <v>52</v>
      </c>
      <c r="N44" s="1" t="s">
        <v>50</v>
      </c>
      <c r="O44" s="1" t="s">
        <v>175</v>
      </c>
      <c r="P44" s="1" t="s">
        <v>19</v>
      </c>
      <c r="Q44" s="1">
        <v>210</v>
      </c>
      <c r="S44" s="1">
        <v>1</v>
      </c>
      <c r="T44" s="1">
        <v>1</v>
      </c>
      <c r="U44" s="1">
        <v>2</v>
      </c>
      <c r="V44" s="1">
        <v>1</v>
      </c>
      <c r="AX44" s="1">
        <f t="shared" si="1"/>
        <v>5</v>
      </c>
      <c r="AY44" s="2">
        <f>+AX44*E44</f>
        <v>175</v>
      </c>
      <c r="AZ44" s="1">
        <v>105</v>
      </c>
    </row>
    <row r="45" spans="5:52" ht="84.95" customHeight="1" x14ac:dyDescent="0.2">
      <c r="E45" s="2">
        <v>27.5</v>
      </c>
      <c r="F45" s="2">
        <v>66</v>
      </c>
      <c r="G45" s="1" t="s">
        <v>77</v>
      </c>
      <c r="H45" s="1" t="s">
        <v>47</v>
      </c>
      <c r="I45" s="1" t="s">
        <v>176</v>
      </c>
      <c r="J45" s="1" t="s">
        <v>179</v>
      </c>
      <c r="K45" s="1" t="s">
        <v>180</v>
      </c>
      <c r="L45" s="1" t="s">
        <v>70</v>
      </c>
      <c r="M45" s="1" t="s">
        <v>52</v>
      </c>
      <c r="N45" s="1" t="s">
        <v>50</v>
      </c>
      <c r="O45" s="1" t="s">
        <v>175</v>
      </c>
      <c r="P45" s="1" t="s">
        <v>19</v>
      </c>
      <c r="Q45" s="1">
        <v>210</v>
      </c>
      <c r="S45" s="1">
        <v>1</v>
      </c>
      <c r="T45" s="1">
        <v>2</v>
      </c>
      <c r="AX45" s="1">
        <f t="shared" si="1"/>
        <v>3</v>
      </c>
      <c r="AY45" s="2">
        <f>+AX45*E45</f>
        <v>82.5</v>
      </c>
      <c r="AZ45" s="1">
        <v>105</v>
      </c>
    </row>
    <row r="46" spans="5:52" ht="84.95" customHeight="1" x14ac:dyDescent="0.2">
      <c r="E46" s="2">
        <v>27.5</v>
      </c>
      <c r="F46" s="2">
        <v>66</v>
      </c>
      <c r="G46" s="1" t="s">
        <v>77</v>
      </c>
      <c r="H46" s="1" t="s">
        <v>47</v>
      </c>
      <c r="I46" s="1" t="s">
        <v>176</v>
      </c>
      <c r="J46" s="1" t="s">
        <v>181</v>
      </c>
      <c r="K46" s="1" t="s">
        <v>124</v>
      </c>
      <c r="L46" s="1" t="s">
        <v>70</v>
      </c>
      <c r="M46" s="1" t="s">
        <v>52</v>
      </c>
      <c r="N46" s="1" t="s">
        <v>50</v>
      </c>
      <c r="O46" s="1" t="s">
        <v>175</v>
      </c>
      <c r="P46" s="1" t="s">
        <v>19</v>
      </c>
      <c r="Q46" s="1">
        <v>210</v>
      </c>
      <c r="S46" s="1">
        <v>1</v>
      </c>
      <c r="U46" s="1">
        <v>1</v>
      </c>
      <c r="W46" s="1">
        <v>1</v>
      </c>
      <c r="AX46" s="1">
        <f t="shared" si="1"/>
        <v>3</v>
      </c>
      <c r="AY46" s="2">
        <f>+AX46*E46</f>
        <v>82.5</v>
      </c>
      <c r="AZ46" s="1">
        <v>105</v>
      </c>
    </row>
    <row r="47" spans="5:52" x14ac:dyDescent="0.2">
      <c r="E47" s="2"/>
      <c r="F47" s="2"/>
      <c r="R47" s="1">
        <f t="shared" ref="R47:AX47" si="2">SUM(R3:R46)</f>
        <v>27</v>
      </c>
      <c r="S47" s="1">
        <f t="shared" si="2"/>
        <v>64</v>
      </c>
      <c r="T47" s="1">
        <f t="shared" si="2"/>
        <v>106</v>
      </c>
      <c r="U47" s="1">
        <f t="shared" si="2"/>
        <v>128</v>
      </c>
      <c r="V47" s="1">
        <f t="shared" si="2"/>
        <v>84</v>
      </c>
      <c r="W47" s="1">
        <f t="shared" si="2"/>
        <v>41</v>
      </c>
      <c r="X47" s="1">
        <f t="shared" si="2"/>
        <v>5</v>
      </c>
      <c r="Y47" s="1">
        <f t="shared" si="2"/>
        <v>4</v>
      </c>
      <c r="Z47" s="1">
        <f t="shared" si="2"/>
        <v>2</v>
      </c>
      <c r="AA47" s="1">
        <f t="shared" si="2"/>
        <v>0</v>
      </c>
      <c r="AB47" s="1">
        <f t="shared" si="2"/>
        <v>1</v>
      </c>
      <c r="AC47" s="1">
        <f t="shared" si="2"/>
        <v>1</v>
      </c>
      <c r="AD47" s="1">
        <f t="shared" si="2"/>
        <v>0</v>
      </c>
      <c r="AE47" s="1">
        <f t="shared" si="2"/>
        <v>0</v>
      </c>
      <c r="AF47" s="1">
        <f t="shared" si="2"/>
        <v>0</v>
      </c>
      <c r="AG47" s="1">
        <f t="shared" si="2"/>
        <v>0</v>
      </c>
      <c r="AH47" s="1">
        <f t="shared" si="2"/>
        <v>0</v>
      </c>
      <c r="AI47" s="1">
        <f t="shared" si="2"/>
        <v>0</v>
      </c>
      <c r="AJ47" s="1">
        <f t="shared" si="2"/>
        <v>0</v>
      </c>
      <c r="AK47" s="1">
        <f t="shared" si="2"/>
        <v>0</v>
      </c>
      <c r="AL47" s="1">
        <f t="shared" si="2"/>
        <v>0</v>
      </c>
      <c r="AM47" s="1">
        <f t="shared" si="2"/>
        <v>0</v>
      </c>
      <c r="AN47" s="1">
        <f t="shared" si="2"/>
        <v>0</v>
      </c>
      <c r="AO47" s="1">
        <f t="shared" si="2"/>
        <v>0</v>
      </c>
      <c r="AP47" s="1">
        <f t="shared" si="2"/>
        <v>0</v>
      </c>
      <c r="AQ47" s="1">
        <f t="shared" si="2"/>
        <v>0</v>
      </c>
      <c r="AR47" s="1">
        <f t="shared" si="2"/>
        <v>0</v>
      </c>
      <c r="AS47" s="1">
        <f t="shared" si="2"/>
        <v>0</v>
      </c>
      <c r="AT47" s="1">
        <f t="shared" si="2"/>
        <v>0</v>
      </c>
      <c r="AU47" s="1">
        <f t="shared" si="2"/>
        <v>0</v>
      </c>
      <c r="AV47" s="1">
        <f t="shared" si="2"/>
        <v>0</v>
      </c>
      <c r="AW47" s="1">
        <f t="shared" si="2"/>
        <v>0</v>
      </c>
      <c r="AX47" s="1">
        <f t="shared" si="2"/>
        <v>463</v>
      </c>
    </row>
  </sheetData>
  <dataConsolidate/>
  <mergeCells count="9">
    <mergeCell ref="A1:A2"/>
    <mergeCell ref="AX1:AX2"/>
    <mergeCell ref="AY1:AY2"/>
    <mergeCell ref="J1:J2"/>
    <mergeCell ref="I1:I2"/>
    <mergeCell ref="H1:H2"/>
    <mergeCell ref="G1:G2"/>
    <mergeCell ref="F1:F2"/>
    <mergeCell ref="E1:E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Ordinati">
          <controlPr defaultSize="0" autoLine="0" r:id="rId5">
            <anchor moveWithCells="1" sizeWithCells="1">
              <from>
                <xdr:col>0</xdr:col>
                <xdr:colOff>161925</xdr:colOff>
                <xdr:row>0</xdr:row>
                <xdr:rowOff>0</xdr:rowOff>
              </from>
              <to>
                <xdr:col>1</xdr:col>
                <xdr:colOff>0</xdr:colOff>
                <xdr:row>0</xdr:row>
                <xdr:rowOff>0</xdr:rowOff>
              </to>
            </anchor>
          </controlPr>
        </control>
      </mc:Choice>
      <mc:Fallback>
        <control shapeId="1028" r:id="rId4" name="Ordinati"/>
      </mc:Fallback>
    </mc:AlternateContent>
    <mc:AlternateContent xmlns:mc="http://schemas.openxmlformats.org/markup-compatibility/2006">
      <mc:Choice Requires="x14">
        <control shapeId="1029" r:id="rId6" name="InserisciTaglie">
          <controlPr defaultSize="0" autoLine="0" r:id="rId7">
            <anchor moveWithCells="1" sizeWithCells="1">
              <from>
                <xdr:col>4</xdr:col>
                <xdr:colOff>161925</xdr:colOff>
                <xdr:row>0</xdr:row>
                <xdr:rowOff>0</xdr:rowOff>
              </from>
              <to>
                <xdr:col>5</xdr:col>
                <xdr:colOff>276225</xdr:colOff>
                <xdr:row>0</xdr:row>
                <xdr:rowOff>0</xdr:rowOff>
              </to>
            </anchor>
          </controlPr>
        </control>
      </mc:Choice>
      <mc:Fallback>
        <control shapeId="1029" r:id="rId6" name="InserisciTaglie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Parametri</vt:lpstr>
      <vt:lpstr>FP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Dators</cp:lastModifiedBy>
  <dcterms:created xsi:type="dcterms:W3CDTF">2017-11-12T18:13:16Z</dcterms:created>
  <dcterms:modified xsi:type="dcterms:W3CDTF">2026-05-19T13:41:01Z</dcterms:modified>
</cp:coreProperties>
</file>